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97\共有総務\南総建㈱指定請求書様式\HP掲載用\"/>
    </mc:Choice>
  </mc:AlternateContent>
  <xr:revisionPtr revIDLastSave="0" documentId="13_ncr:1_{D918E4B6-D749-4DBC-8CB0-5C6136FD86DA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請求書 (端数四捨五入)" sheetId="147" r:id="rId1"/>
    <sheet name="請求書 (端数切捨)" sheetId="148" r:id="rId2"/>
    <sheet name="請求書 (端数切上)" sheetId="149" r:id="rId3"/>
  </sheets>
  <definedNames>
    <definedName name="_xlnm.Print_Area" localSheetId="0">'請求書 (端数四捨五入)'!$A$1:$BD$102</definedName>
    <definedName name="_xlnm.Print_Area" localSheetId="1">'請求書 (端数切捨)'!$A$1:$BD$102</definedName>
    <definedName name="_xlnm.Print_Area" localSheetId="2">'請求書 (端数切上)'!$A$1:$BD$102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49" l="1"/>
  <c r="M23" i="149"/>
  <c r="M22" i="149"/>
  <c r="M24" i="148"/>
  <c r="M23" i="148"/>
  <c r="M22" i="148"/>
  <c r="M24" i="147"/>
  <c r="M23" i="147"/>
  <c r="M22" i="147"/>
  <c r="AN38" i="147"/>
  <c r="AN39" i="147"/>
  <c r="AN40" i="147"/>
  <c r="AN41" i="147"/>
  <c r="AN42" i="147"/>
  <c r="AN43" i="147"/>
  <c r="AN44" i="147"/>
  <c r="AN45" i="147"/>
  <c r="AN46" i="147"/>
  <c r="AN47" i="147"/>
  <c r="AN48" i="147"/>
  <c r="AN49" i="147"/>
  <c r="AN50" i="147"/>
  <c r="AN37" i="147"/>
  <c r="AE34" i="147"/>
  <c r="W34" i="147"/>
  <c r="O34" i="147"/>
  <c r="G34" i="147"/>
  <c r="AM33" i="147"/>
  <c r="AM32" i="147"/>
  <c r="G29" i="147"/>
  <c r="AN38" i="148"/>
  <c r="AN39" i="148"/>
  <c r="AN40" i="148"/>
  <c r="AN41" i="148"/>
  <c r="AN42" i="148"/>
  <c r="AN43" i="148"/>
  <c r="AN44" i="148"/>
  <c r="AN45" i="148"/>
  <c r="AN46" i="148"/>
  <c r="AN47" i="148"/>
  <c r="AN48" i="148"/>
  <c r="AN49" i="148"/>
  <c r="AN50" i="148"/>
  <c r="AN37" i="148"/>
  <c r="AE34" i="148"/>
  <c r="W34" i="148"/>
  <c r="O34" i="148"/>
  <c r="G34" i="148"/>
  <c r="AM33" i="148"/>
  <c r="AM32" i="148"/>
  <c r="G29" i="148"/>
  <c r="AM33" i="149"/>
  <c r="AE34" i="149"/>
  <c r="W34" i="149"/>
  <c r="O34" i="149"/>
  <c r="G34" i="149"/>
  <c r="AM34" i="149" s="1"/>
  <c r="AM32" i="149"/>
  <c r="AN51" i="148" l="1"/>
  <c r="AM34" i="148"/>
  <c r="AM34" i="147"/>
  <c r="AN51" i="147"/>
  <c r="AN70" i="149"/>
  <c r="AN71" i="149"/>
  <c r="G54" i="149"/>
  <c r="AN75" i="149"/>
  <c r="AN74" i="149"/>
  <c r="AN73" i="149"/>
  <c r="AN72" i="149"/>
  <c r="AN69" i="149"/>
  <c r="AN68" i="149"/>
  <c r="AN67" i="149"/>
  <c r="AN66" i="149"/>
  <c r="AN65" i="149"/>
  <c r="AN64" i="149"/>
  <c r="AN63" i="149"/>
  <c r="AN62" i="149"/>
  <c r="AN61" i="149"/>
  <c r="AN60" i="149"/>
  <c r="AN59" i="149"/>
  <c r="AN58" i="149"/>
  <c r="AN57" i="149"/>
  <c r="AN56" i="149"/>
  <c r="AN43" i="149"/>
  <c r="G54" i="147"/>
  <c r="AN76" i="149" l="1"/>
  <c r="G79" i="148" l="1"/>
  <c r="AN83" i="149"/>
  <c r="AN84" i="149"/>
  <c r="AN85" i="149"/>
  <c r="AN86" i="149"/>
  <c r="AN87" i="149"/>
  <c r="AN88" i="149"/>
  <c r="AN89" i="149"/>
  <c r="AN90" i="149"/>
  <c r="AN91" i="149"/>
  <c r="AN92" i="149"/>
  <c r="AN93" i="149"/>
  <c r="AN94" i="149"/>
  <c r="AN95" i="149"/>
  <c r="AN96" i="149"/>
  <c r="AN97" i="149"/>
  <c r="AN98" i="149"/>
  <c r="AN99" i="149"/>
  <c r="AN100" i="149"/>
  <c r="AN82" i="149"/>
  <c r="AN81" i="149"/>
  <c r="AN38" i="149"/>
  <c r="AN39" i="149"/>
  <c r="AN40" i="149"/>
  <c r="AN41" i="149"/>
  <c r="AN42" i="149"/>
  <c r="AN44" i="149"/>
  <c r="AN45" i="149"/>
  <c r="AN46" i="149"/>
  <c r="AN47" i="149"/>
  <c r="AN48" i="149"/>
  <c r="AN49" i="149"/>
  <c r="AN50" i="149"/>
  <c r="AN37" i="149"/>
  <c r="AN83" i="148"/>
  <c r="AN84" i="148"/>
  <c r="AN85" i="148"/>
  <c r="AN86" i="148"/>
  <c r="AN87" i="148"/>
  <c r="AN88" i="148"/>
  <c r="AN89" i="148"/>
  <c r="AN90" i="148"/>
  <c r="AN91" i="148"/>
  <c r="AN92" i="148"/>
  <c r="AN93" i="148"/>
  <c r="AN94" i="148"/>
  <c r="AN95" i="148"/>
  <c r="AN96" i="148"/>
  <c r="AN97" i="148"/>
  <c r="AN98" i="148"/>
  <c r="AN99" i="148"/>
  <c r="AN100" i="148"/>
  <c r="AN82" i="148"/>
  <c r="AN81" i="148"/>
  <c r="AN58" i="148"/>
  <c r="AN59" i="148"/>
  <c r="AN60" i="148"/>
  <c r="AN61" i="148"/>
  <c r="AN62" i="148"/>
  <c r="AN63" i="148"/>
  <c r="AN64" i="148"/>
  <c r="AN65" i="148"/>
  <c r="AN66" i="148"/>
  <c r="AN67" i="148"/>
  <c r="AN68" i="148"/>
  <c r="AN69" i="148"/>
  <c r="AN70" i="148"/>
  <c r="AN71" i="148"/>
  <c r="AN72" i="148"/>
  <c r="AN73" i="148"/>
  <c r="AN74" i="148"/>
  <c r="AN75" i="148"/>
  <c r="AN57" i="148"/>
  <c r="AN56" i="148"/>
  <c r="AN82" i="147"/>
  <c r="AN83" i="147"/>
  <c r="AN84" i="147"/>
  <c r="AN85" i="147"/>
  <c r="AN86" i="147"/>
  <c r="AN87" i="147"/>
  <c r="AN88" i="147"/>
  <c r="AN89" i="147"/>
  <c r="AN90" i="147"/>
  <c r="AN91" i="147"/>
  <c r="AN92" i="147"/>
  <c r="AN93" i="147"/>
  <c r="AN94" i="147"/>
  <c r="AN95" i="147"/>
  <c r="AN96" i="147"/>
  <c r="AN97" i="147"/>
  <c r="AN98" i="147"/>
  <c r="AN99" i="147"/>
  <c r="AN100" i="147"/>
  <c r="AN81" i="147"/>
  <c r="AN58" i="147"/>
  <c r="AN59" i="147"/>
  <c r="AN60" i="147"/>
  <c r="AN61" i="147"/>
  <c r="AN62" i="147"/>
  <c r="AN63" i="147"/>
  <c r="AN64" i="147"/>
  <c r="AN65" i="147"/>
  <c r="AN66" i="147"/>
  <c r="AN67" i="147"/>
  <c r="AN68" i="147"/>
  <c r="AN69" i="147"/>
  <c r="AN70" i="147"/>
  <c r="AN71" i="147"/>
  <c r="AN72" i="147"/>
  <c r="AN73" i="147"/>
  <c r="AN74" i="147"/>
  <c r="AN75" i="147"/>
  <c r="AN57" i="147"/>
  <c r="AN56" i="147"/>
  <c r="G79" i="149"/>
  <c r="AN101" i="149" l="1"/>
  <c r="G79" i="147"/>
  <c r="AN101" i="148"/>
  <c r="AN101" i="147" l="1"/>
  <c r="G29" i="149"/>
  <c r="G54" i="148"/>
  <c r="W23" i="149" l="1"/>
  <c r="AG24" i="149"/>
  <c r="W22" i="148"/>
  <c r="AG24" i="148"/>
  <c r="W23" i="148"/>
  <c r="AG24" i="147"/>
  <c r="W23" i="147"/>
  <c r="AN76" i="148" l="1"/>
  <c r="W22" i="149"/>
  <c r="AN51" i="149"/>
  <c r="AN76" i="147"/>
  <c r="AG23" i="149"/>
  <c r="AG22" i="148"/>
  <c r="AG23" i="148"/>
  <c r="M25" i="148"/>
  <c r="M25" i="149" l="1"/>
  <c r="W25" i="149"/>
  <c r="AG22" i="149"/>
  <c r="AG25" i="149" s="1"/>
  <c r="A11" i="149" s="1"/>
  <c r="W25" i="148"/>
  <c r="AG25" i="148"/>
  <c r="A11" i="148" s="1"/>
  <c r="AG23" i="147"/>
  <c r="W22" i="147" l="1"/>
  <c r="W25" i="147" s="1"/>
  <c r="M25" i="147"/>
  <c r="AG22" i="147" l="1"/>
  <c r="AG25" i="147" s="1"/>
  <c r="A11" i="147" s="1"/>
</calcChain>
</file>

<file path=xl/sharedStrings.xml><?xml version="1.0" encoding="utf-8"?>
<sst xmlns="http://schemas.openxmlformats.org/spreadsheetml/2006/main" count="228" uniqueCount="60">
  <si>
    <t>単位</t>
    <rPh sb="0" eb="2">
      <t>タンイ</t>
    </rPh>
    <phoneticPr fontId="1"/>
  </si>
  <si>
    <t>単価</t>
    <rPh sb="0" eb="2">
      <t>タンカ</t>
    </rPh>
    <phoneticPr fontId="1"/>
  </si>
  <si>
    <t>摘要</t>
    <rPh sb="0" eb="2">
      <t>テキヨウ</t>
    </rPh>
    <phoneticPr fontId="1"/>
  </si>
  <si>
    <t>工事名</t>
    <rPh sb="0" eb="3">
      <t>コウジメイ</t>
    </rPh>
    <phoneticPr fontId="1"/>
  </si>
  <si>
    <t>南総建株式会社</t>
    <rPh sb="0" eb="3">
      <t>ミナミソウケン</t>
    </rPh>
    <rPh sb="3" eb="7">
      <t>カブシキガイシャ</t>
    </rPh>
    <phoneticPr fontId="1"/>
  </si>
  <si>
    <t>発　行　日：</t>
    <rPh sb="0" eb="1">
      <t>ハッ</t>
    </rPh>
    <rPh sb="2" eb="3">
      <t>ギョウ</t>
    </rPh>
    <rPh sb="4" eb="5">
      <t>ヒ</t>
    </rPh>
    <phoneticPr fontId="12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</si>
  <si>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</si>
  <si>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</si>
  <si>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</si>
  <si>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3">
      <t>カイシャメイ</t>
    </rPh>
    <phoneticPr fontId="12"/>
  </si>
  <si>
    <t>登録番号</t>
    <rPh sb="0" eb="4">
      <t>トウロクバンゴウ</t>
    </rPh>
    <phoneticPr fontId="12"/>
  </si>
  <si>
    <t>住所</t>
    <rPh sb="0" eb="2">
      <t>ジュウショ</t>
    </rPh>
    <phoneticPr fontId="12"/>
  </si>
  <si>
    <t>〒</t>
    <phoneticPr fontId="1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</si>
  <si>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</si>
  <si>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"/>
  </si>
  <si>
    <t>Ｔ</t>
    <phoneticPr fontId="1"/>
  </si>
  <si>
    <t>―</t>
    <phoneticPr fontId="1"/>
  </si>
  <si>
    <t>請求金額（税込）</t>
    <rPh sb="0" eb="2">
      <t>セイキュウ</t>
    </rPh>
    <rPh sb="2" eb="4">
      <t>キンガク</t>
    </rPh>
    <rPh sb="5" eb="7">
      <t>ゼイコ</t>
    </rPh>
    <phoneticPr fontId="12"/>
  </si>
  <si>
    <t>工事場所</t>
    <rPh sb="0" eb="4">
      <t>コウジバショ</t>
    </rPh>
    <phoneticPr fontId="1"/>
  </si>
  <si>
    <t>工事担当者</t>
    <rPh sb="0" eb="2">
      <t>コウジ</t>
    </rPh>
    <rPh sb="2" eb="4">
      <t>タントウ</t>
    </rPh>
    <rPh sb="4" eb="5">
      <t>シャ</t>
    </rPh>
    <phoneticPr fontId="1"/>
  </si>
  <si>
    <t>振込銀行</t>
    <rPh sb="0" eb="2">
      <t>フリコミ</t>
    </rPh>
    <rPh sb="2" eb="4">
      <t>ギンコウ</t>
    </rPh>
    <phoneticPr fontId="12"/>
  </si>
  <si>
    <t>銀行</t>
    <rPh sb="0" eb="2">
      <t>ギンコウ</t>
    </rPh>
    <phoneticPr fontId="12"/>
  </si>
  <si>
    <t>支店</t>
    <rPh sb="0" eb="2">
      <t>シテン</t>
    </rPh>
    <phoneticPr fontId="12"/>
  </si>
  <si>
    <t>口座種類</t>
    <rPh sb="0" eb="2">
      <t>コウザ</t>
    </rPh>
    <rPh sb="2" eb="4">
      <t>シュルイ</t>
    </rPh>
    <phoneticPr fontId="12"/>
  </si>
  <si>
    <t>口座番号</t>
    <rPh sb="0" eb="4">
      <t>コウザバンゴウ</t>
    </rPh>
    <phoneticPr fontId="12"/>
  </si>
  <si>
    <t>税率</t>
    <rPh sb="0" eb="2">
      <t>ゼイリツ</t>
    </rPh>
    <phoneticPr fontId="1"/>
  </si>
  <si>
    <t>税率</t>
    <rPh sb="0" eb="2">
      <t>ゼイリツ</t>
    </rPh>
    <phoneticPr fontId="12"/>
  </si>
  <si>
    <t>消費税額</t>
    <rPh sb="0" eb="4">
      <t>ショウヒゼイガク</t>
    </rPh>
    <phoneticPr fontId="12"/>
  </si>
  <si>
    <t>請求金額（税込）</t>
    <rPh sb="0" eb="4">
      <t>セイキュウキンガク</t>
    </rPh>
    <rPh sb="5" eb="7">
      <t>ゼイコ</t>
    </rPh>
    <phoneticPr fontId="12"/>
  </si>
  <si>
    <t>非課税</t>
    <rPh sb="0" eb="3">
      <t>ヒカゼイ</t>
    </rPh>
    <phoneticPr fontId="12"/>
  </si>
  <si>
    <t>合計</t>
    <rPh sb="0" eb="2">
      <t>ゴウケイ</t>
    </rPh>
    <phoneticPr fontId="12"/>
  </si>
  <si>
    <t>請求金額（税抜）</t>
    <rPh sb="0" eb="4">
      <t>セイキュウキンガク</t>
    </rPh>
    <rPh sb="5" eb="7">
      <t>ゼイヌ</t>
    </rPh>
    <phoneticPr fontId="12"/>
  </si>
  <si>
    <t>会社名：</t>
    <rPh sb="0" eb="3">
      <t>カイシャメイ</t>
    </rPh>
    <phoneticPr fontId="12"/>
  </si>
  <si>
    <t>明細1</t>
    <rPh sb="0" eb="2">
      <t>メイサイ</t>
    </rPh>
    <phoneticPr fontId="12"/>
  </si>
  <si>
    <t>月　日</t>
    <rPh sb="0" eb="1">
      <t>ツキ</t>
    </rPh>
    <rPh sb="2" eb="3">
      <t>ヒ</t>
    </rPh>
    <phoneticPr fontId="1"/>
  </si>
  <si>
    <t>名称（品名）</t>
    <rPh sb="0" eb="2">
      <t>メイショウ</t>
    </rPh>
    <rPh sb="3" eb="5">
      <t>シナメイ</t>
    </rPh>
    <phoneticPr fontId="12"/>
  </si>
  <si>
    <t>数量</t>
    <rPh sb="0" eb="2">
      <t>スウリョウ</t>
    </rPh>
    <phoneticPr fontId="12"/>
  </si>
  <si>
    <t>小計</t>
    <rPh sb="0" eb="2">
      <t>ショウケイ</t>
    </rPh>
    <phoneticPr fontId="12"/>
  </si>
  <si>
    <t>明細2</t>
    <rPh sb="0" eb="2">
      <t>メイサイ</t>
    </rPh>
    <phoneticPr fontId="12"/>
  </si>
  <si>
    <t>請求金額（税抜）</t>
    <rPh sb="0" eb="2">
      <t>セイキュウ</t>
    </rPh>
    <rPh sb="2" eb="4">
      <t>キンガク</t>
    </rPh>
    <rPh sb="5" eb="7">
      <t>ゼイヌ</t>
    </rPh>
    <phoneticPr fontId="1"/>
  </si>
  <si>
    <t>8%軽</t>
    <phoneticPr fontId="12"/>
  </si>
  <si>
    <t>請 求 書</t>
    <rPh sb="0" eb="1">
      <t>ショウ</t>
    </rPh>
    <rPh sb="2" eb="3">
      <t>モトム</t>
    </rPh>
    <rPh sb="4" eb="5">
      <t>ショ</t>
    </rPh>
    <phoneticPr fontId="12"/>
  </si>
  <si>
    <t>工事名</t>
    <rPh sb="0" eb="2">
      <t>コウジ</t>
    </rPh>
    <rPh sb="2" eb="3">
      <t>メイ</t>
    </rPh>
    <phoneticPr fontId="1"/>
  </si>
  <si>
    <t>社内番号（５桁）</t>
    <rPh sb="0" eb="2">
      <t>シャナイ</t>
    </rPh>
    <rPh sb="2" eb="4">
      <t>バンゴウ</t>
    </rPh>
    <rPh sb="6" eb="7">
      <t>ケタ</t>
    </rPh>
    <phoneticPr fontId="1"/>
  </si>
  <si>
    <t>社内番号（5桁）</t>
    <rPh sb="0" eb="2">
      <t>シャナイ</t>
    </rPh>
    <rPh sb="2" eb="4">
      <t>バンゴウ</t>
    </rPh>
    <rPh sb="6" eb="7">
      <t>ケタ</t>
    </rPh>
    <phoneticPr fontId="1"/>
  </si>
  <si>
    <t>社内番号（5桁）</t>
    <rPh sb="0" eb="4">
      <t>シャナイバンゴウ</t>
    </rPh>
    <rPh sb="6" eb="7">
      <t>ケタ</t>
    </rPh>
    <phoneticPr fontId="1"/>
  </si>
  <si>
    <t>フリガナ</t>
    <phoneticPr fontId="12"/>
  </si>
  <si>
    <t>口座名義</t>
    <rPh sb="0" eb="4">
      <t>コウザメイギ</t>
    </rPh>
    <phoneticPr fontId="1"/>
  </si>
  <si>
    <t>明細3</t>
    <rPh sb="0" eb="2">
      <t>メイサイ</t>
    </rPh>
    <phoneticPr fontId="12"/>
  </si>
  <si>
    <t>口座名義</t>
    <rPh sb="0" eb="4">
      <t>コウザメイギ</t>
    </rPh>
    <phoneticPr fontId="1"/>
  </si>
  <si>
    <t>工事価格</t>
    <rPh sb="0" eb="4">
      <t>コウジカカク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</si>
  <si>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</si>
  <si>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</si>
  <si>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契約金額</t>
    <rPh sb="0" eb="4">
      <t>ケイヤクキンガク</t>
    </rPh>
    <phoneticPr fontId="1"/>
  </si>
  <si>
    <t>増減額</t>
    <rPh sb="0" eb="3">
      <t>ゾウゲンガク</t>
    </rPh>
    <phoneticPr fontId="1"/>
  </si>
  <si>
    <t>前回迄請求金額</t>
    <rPh sb="0" eb="3">
      <t>ゼンカイマデ</t>
    </rPh>
    <rPh sb="3" eb="7">
      <t>セイキュウキンガク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</si>
  <si>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</si>
  <si>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残額</t>
    <rPh sb="0" eb="2">
      <t>ザンガク</t>
    </rPh>
    <phoneticPr fontId="1"/>
  </si>
  <si>
    <t>【明細】</t>
    <rPh sb="1" eb="3">
      <t>メイサイ</t>
    </rPh>
    <phoneticPr fontId="1"/>
  </si>
  <si>
    <t>※請負契約工事（注文書有）については入力してください</t>
    <rPh sb="1" eb="3">
      <t>ウケオイ</t>
    </rPh>
    <rPh sb="3" eb="7">
      <t>ケイヤクコウジ</t>
    </rPh>
    <rPh sb="8" eb="11">
      <t>チュウモンショ</t>
    </rPh>
    <rPh sb="11" eb="12">
      <t>アリ</t>
    </rPh>
    <rPh sb="18" eb="2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</si>
</sst>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0_ "/>
    <numFmt numFmtId="177" formatCode="#,##0_ "/>
    <numFmt numFmtId="178" formatCode="#,##0.0_ "/>
    <numFmt numFmtId="179" formatCode="[$-411]ggge&quot;年&quot;m&quot;月&quot;d&quot;日&quot;;@"/>
    <numFmt numFmtId="180" formatCode="#,##0.00_ "/>
    <numFmt numFmtId="181" formatCode="&quot;¥&quot;#,##0_);[Red]\(&quot;¥&quot;#,##0\)"/>
    <numFmt numFmtId="182" formatCode="0.0"/>
    <numFmt numFmtId="183" formatCode="m/d"/>
    <numFmt numFmtId="184" formatCode="#,##0_);[Red]\(#,##0\)"/>
    <numFmt numFmtId="185" formatCode="0.0_ "/>
    <numFmt numFmtId="186" formatCode="#,##0.0_);[Red]\(#,##0.0\)"/>
    <numFmt numFmtId="187" formatCode="#,##0.0"/>
  </numFmts>
  <fonts count="3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S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4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b/>
      <sz val="28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dotted">
        <color indexed="64"/>
      </bottom>
      <diagonal/>
    </border>
    <border>
      <left/>
      <right/>
      <top style="thin">
        <color theme="6" tint="-0.499984740745262"/>
      </top>
      <bottom style="dotted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 diagonalUp="1"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/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 diagonalUp="1"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 style="thin">
        <color theme="6" tint="-0.499984740745262"/>
      </diagonal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dotted">
        <color indexed="64"/>
      </top>
      <bottom style="medium">
        <color theme="6" tint="-0.499984740745262"/>
      </bottom>
      <diagonal/>
    </border>
    <border>
      <left/>
      <right/>
      <top style="dotted">
        <color indexed="64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dotted">
        <color indexed="64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dotted">
        <color indexed="64"/>
      </bottom>
      <diagonal/>
    </border>
    <border>
      <left style="medium">
        <color theme="6" tint="-0.499984740745262"/>
      </left>
      <right/>
      <top style="thin">
        <color theme="6" tint="-0.499984740745262"/>
      </top>
      <bottom style="dotted">
        <color indexed="64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/>
      <right style="medium">
        <color theme="6" tint="-0.499984740745262"/>
      </right>
      <top/>
      <bottom style="thin">
        <color theme="6" tint="-0.499984740745262"/>
      </bottom>
      <diagonal/>
    </border>
  </borders>
  <cellStyleXfs count="1">
    <xf numFmtId="0" fontId="0" fillId="0" borderId="0">
      <alignment vertical="center"/>
    </xf>
  </cellStyleXfs>
  <cellXfs count="587">
    <xf numFmtId="0" fontId="0" fillId="0" borderId="0" xfId="0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right" vertical="center" indent="1"/>
    </xf>
    <xf numFmtId="0" fontId="25" fillId="2" borderId="0" xfId="0" applyFont="1" applyFill="1" applyAlignment="1"/>
    <xf numFmtId="0" fontId="15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77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>
      <alignment vertical="center"/>
    </xf>
    <xf numFmtId="177" fontId="18" fillId="2" borderId="0" xfId="0" applyNumberFormat="1" applyFont="1" applyFill="1">
      <alignment vertical="center"/>
    </xf>
    <xf numFmtId="0" fontId="20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>
      <alignment vertical="center"/>
    </xf>
    <xf numFmtId="0" fontId="2" fillId="2" borderId="11" xfId="0" applyFont="1" applyFill="1" applyBorder="1">
      <alignment vertical="center"/>
    </xf>
    <xf numFmtId="177" fontId="2" fillId="2" borderId="0" xfId="0" applyNumberFormat="1" applyFont="1" applyFill="1" applyAlignment="1">
      <alignment horizontal="right" vertical="center" indent="1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9" fontId="2" fillId="2" borderId="0" xfId="0" applyNumberFormat="1" applyFont="1" applyFill="1" applyAlignment="1">
      <alignment horizontal="right" vertical="center" indent="1"/>
    </xf>
    <xf numFmtId="49" fontId="6" fillId="2" borderId="0" xfId="0" applyNumberFormat="1" applyFont="1" applyFill="1" applyAlignment="1">
      <alignment horizontal="right" vertical="center" indent="1"/>
    </xf>
    <xf numFmtId="177" fontId="6" fillId="2" borderId="0" xfId="0" applyNumberFormat="1" applyFont="1" applyFill="1" applyAlignment="1">
      <alignment horizontal="right" vertical="center" indent="1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2" fillId="2" borderId="10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0" fontId="15" fillId="0" borderId="11" xfId="0" applyFont="1" applyBorder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49" fontId="15" fillId="0" borderId="0" xfId="0" applyNumberFormat="1" applyFont="1" applyAlignment="1">
      <alignment horizontal="right" vertical="center" indent="1"/>
    </xf>
    <xf numFmtId="0" fontId="26" fillId="2" borderId="0" xfId="0" applyFont="1" applyFill="1" applyAlignment="1">
      <alignment horizontal="distributed" vertical="distributed" justifyLastLine="1"/>
    </xf>
    <xf numFmtId="0" fontId="26" fillId="2" borderId="0" xfId="0" applyFont="1" applyFill="1" applyAlignment="1">
      <alignment horizontal="distributed" vertical="distributed"/>
    </xf>
    <xf numFmtId="0" fontId="15" fillId="2" borderId="0" xfId="0" applyFont="1" applyFill="1" applyAlignment="1">
      <alignment vertical="distributed"/>
    </xf>
    <xf numFmtId="0" fontId="26" fillId="2" borderId="0" xfId="0" applyFont="1" applyFill="1" applyAlignment="1"/>
    <xf numFmtId="0" fontId="11" fillId="2" borderId="1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177" fontId="15" fillId="2" borderId="0" xfId="0" applyNumberFormat="1" applyFont="1" applyFill="1">
      <alignment vertical="center"/>
    </xf>
    <xf numFmtId="0" fontId="17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shrinkToFit="1"/>
    </xf>
    <xf numFmtId="0" fontId="15" fillId="2" borderId="0" xfId="0" applyFont="1" applyFill="1" applyAlignment="1">
      <alignment horizontal="left" vertical="center"/>
    </xf>
    <xf numFmtId="177" fontId="15" fillId="2" borderId="0" xfId="0" applyNumberFormat="1" applyFont="1" applyFill="1" applyAlignment="1">
      <alignment horizontal="center" vertical="center"/>
    </xf>
    <xf numFmtId="0" fontId="15" fillId="2" borderId="11" xfId="0" applyFont="1" applyFill="1" applyBorder="1" applyAlignment="1">
      <alignment vertical="center" shrinkToFit="1"/>
    </xf>
    <xf numFmtId="177" fontId="15" fillId="2" borderId="0" xfId="0" applyNumberFormat="1" applyFont="1" applyFill="1" applyAlignment="1">
      <alignment horizontal="right" vertical="center" indent="1"/>
    </xf>
    <xf numFmtId="0" fontId="30" fillId="2" borderId="1" xfId="0" applyFont="1" applyFill="1" applyBorder="1">
      <alignment vertical="center"/>
    </xf>
    <xf numFmtId="0" fontId="18" fillId="2" borderId="0" xfId="0" applyFont="1" applyFill="1" applyAlignment="1"/>
    <xf numFmtId="0" fontId="30" fillId="2" borderId="2" xfId="0" applyFont="1" applyFill="1" applyBorder="1">
      <alignment vertical="center"/>
    </xf>
    <xf numFmtId="0" fontId="30" fillId="2" borderId="3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>
      <alignment vertical="center"/>
    </xf>
    <xf numFmtId="49" fontId="8" fillId="2" borderId="1" xfId="0" applyNumberFormat="1" applyFont="1" applyFill="1" applyBorder="1">
      <alignment vertical="center"/>
    </xf>
    <xf numFmtId="0" fontId="15" fillId="2" borderId="4" xfId="0" applyFont="1" applyFill="1" applyBorder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>
      <alignment vertical="center"/>
    </xf>
    <xf numFmtId="0" fontId="15" fillId="2" borderId="11" xfId="0" applyFont="1" applyFill="1" applyBorder="1">
      <alignment vertical="center"/>
    </xf>
    <xf numFmtId="0" fontId="16" fillId="2" borderId="0" xfId="0" applyFont="1" applyFill="1">
      <alignment vertical="center"/>
    </xf>
    <xf numFmtId="49" fontId="15" fillId="2" borderId="0" xfId="0" applyNumberFormat="1" applyFont="1" applyFill="1" applyAlignment="1">
      <alignment horizontal="right" vertical="center" indent="1"/>
    </xf>
    <xf numFmtId="0" fontId="18" fillId="2" borderId="18" xfId="0" applyFont="1" applyFill="1" applyBorder="1">
      <alignment vertical="center"/>
    </xf>
    <xf numFmtId="0" fontId="18" fillId="2" borderId="5" xfId="0" applyFont="1" applyFill="1" applyBorder="1">
      <alignment vertical="center"/>
    </xf>
    <xf numFmtId="0" fontId="18" fillId="2" borderId="14" xfId="0" applyFont="1" applyFill="1" applyBorder="1">
      <alignment vertical="center"/>
    </xf>
    <xf numFmtId="0" fontId="18" fillId="2" borderId="27" xfId="0" applyFont="1" applyFill="1" applyBorder="1">
      <alignment vertical="center"/>
    </xf>
    <xf numFmtId="0" fontId="18" fillId="2" borderId="52" xfId="0" applyFont="1" applyFill="1" applyBorder="1">
      <alignment vertical="center"/>
    </xf>
    <xf numFmtId="0" fontId="18" fillId="2" borderId="53" xfId="0" applyFont="1" applyFill="1" applyBorder="1">
      <alignment vertical="center"/>
    </xf>
    <xf numFmtId="0" fontId="18" fillId="2" borderId="29" xfId="0" applyFont="1" applyFill="1" applyBorder="1">
      <alignment vertical="center"/>
    </xf>
    <xf numFmtId="0" fontId="18" fillId="2" borderId="54" xfId="0" applyFont="1" applyFill="1" applyBorder="1">
      <alignment vertical="center"/>
    </xf>
    <xf numFmtId="177" fontId="18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180" fontId="18" fillId="2" borderId="10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right" vertical="center" shrinkToFit="1"/>
    </xf>
    <xf numFmtId="177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" xfId="0" applyNumberFormat="1" applyFont="1" applyFill="1" applyBorder="1" applyAlignment="1">
      <alignment horizontal="left" vertical="center"/>
    </xf>
    <xf numFmtId="49" fontId="18" fillId="2" borderId="2" xfId="0" applyNumberFormat="1" applyFont="1" applyFill="1" applyBorder="1">
      <alignment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>
      <alignment vertical="center"/>
    </xf>
    <xf numFmtId="0" fontId="18" fillId="2" borderId="17" xfId="0" applyFont="1" applyFill="1" applyBorder="1">
      <alignment vertical="center"/>
    </xf>
    <xf numFmtId="0" fontId="18" fillId="2" borderId="56" xfId="0" applyFont="1" applyFill="1" applyBorder="1">
      <alignment vertical="center"/>
    </xf>
    <xf numFmtId="0" fontId="22" fillId="2" borderId="29" xfId="0" applyFont="1" applyFill="1" applyBorder="1">
      <alignment vertical="center"/>
    </xf>
    <xf numFmtId="0" fontId="15" fillId="2" borderId="29" xfId="0" applyFont="1" applyFill="1" applyBorder="1">
      <alignment vertical="center"/>
    </xf>
    <xf numFmtId="0" fontId="22" fillId="2" borderId="54" xfId="0" applyFont="1" applyFill="1" applyBorder="1">
      <alignment vertical="center"/>
    </xf>
    <xf numFmtId="49" fontId="30" fillId="2" borderId="2" xfId="0" applyNumberFormat="1" applyFont="1" applyFill="1" applyBorder="1">
      <alignment vertical="center"/>
    </xf>
    <xf numFmtId="49" fontId="30" fillId="2" borderId="2" xfId="0" applyNumberFormat="1" applyFont="1" applyFill="1" applyBorder="1" applyAlignment="1">
      <alignment horizontal="center" vertical="center"/>
    </xf>
    <xf numFmtId="49" fontId="30" fillId="2" borderId="3" xfId="0" applyNumberFormat="1" applyFont="1" applyFill="1" applyBorder="1">
      <alignment vertical="center"/>
    </xf>
    <xf numFmtId="49" fontId="18" fillId="2" borderId="0" xfId="0" applyNumberFormat="1" applyFont="1" applyFill="1" applyAlignment="1">
      <alignment horizontal="left" vertical="center"/>
    </xf>
    <xf numFmtId="49" fontId="18" fillId="2" borderId="2" xfId="0" applyNumberFormat="1" applyFont="1" applyFill="1" applyBorder="1" applyAlignment="1">
      <alignment horizontal="left" vertical="center"/>
    </xf>
    <xf numFmtId="0" fontId="15" fillId="2" borderId="14" xfId="0" applyFont="1" applyFill="1" applyBorder="1">
      <alignment vertical="center"/>
    </xf>
    <xf numFmtId="0" fontId="15" fillId="2" borderId="27" xfId="0" applyFont="1" applyFill="1" applyBorder="1">
      <alignment vertical="center"/>
    </xf>
    <xf numFmtId="0" fontId="15" fillId="2" borderId="52" xfId="0" applyFont="1" applyFill="1" applyBorder="1">
      <alignment vertical="center"/>
    </xf>
    <xf numFmtId="49" fontId="11" fillId="2" borderId="2" xfId="0" applyNumberFormat="1" applyFont="1" applyFill="1" applyBorder="1">
      <alignment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>
      <alignment vertical="center"/>
    </xf>
    <xf numFmtId="0" fontId="15" fillId="2" borderId="0" xfId="0" applyFont="1" applyFill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177" fontId="15" fillId="2" borderId="14" xfId="0" applyNumberFormat="1" applyFont="1" applyFill="1" applyBorder="1" applyAlignment="1">
      <alignment horizontal="left" vertical="center"/>
    </xf>
    <xf numFmtId="177" fontId="15" fillId="2" borderId="33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 shrinkToFit="1"/>
    </xf>
    <xf numFmtId="0" fontId="15" fillId="2" borderId="14" xfId="0" applyFont="1" applyFill="1" applyBorder="1" applyAlignment="1">
      <alignment horizontal="left" vertical="center"/>
    </xf>
    <xf numFmtId="177" fontId="15" fillId="2" borderId="14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left" vertical="center"/>
    </xf>
    <xf numFmtId="177" fontId="15" fillId="2" borderId="32" xfId="0" applyNumberFormat="1" applyFont="1" applyFill="1" applyBorder="1" applyAlignment="1">
      <alignment horizontal="center" vertical="center"/>
    </xf>
    <xf numFmtId="177" fontId="15" fillId="2" borderId="61" xfId="0" applyNumberFormat="1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177" fontId="15" fillId="2" borderId="62" xfId="0" applyNumberFormat="1" applyFont="1" applyFill="1" applyBorder="1" applyAlignment="1">
      <alignment horizontal="center" vertical="center"/>
    </xf>
    <xf numFmtId="0" fontId="15" fillId="2" borderId="20" xfId="0" applyFont="1" applyFill="1" applyBorder="1">
      <alignment vertical="center"/>
    </xf>
    <xf numFmtId="0" fontId="15" fillId="2" borderId="33" xfId="0" applyFont="1" applyFill="1" applyBorder="1">
      <alignment vertical="center"/>
    </xf>
    <xf numFmtId="0" fontId="16" fillId="2" borderId="0" xfId="0" applyFont="1" applyFill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187" fontId="15" fillId="2" borderId="0" xfId="0" applyNumberFormat="1" applyFont="1" applyFill="1" applyAlignment="1">
      <alignment horizontal="center" vertical="center"/>
    </xf>
    <xf numFmtId="184" fontId="15" fillId="2" borderId="0" xfId="0" applyNumberFormat="1" applyFont="1" applyFill="1" applyAlignment="1">
      <alignment horizontal="right" vertical="center" shrinkToFit="1"/>
    </xf>
    <xf numFmtId="177" fontId="15" fillId="2" borderId="0" xfId="0" applyNumberFormat="1" applyFont="1" applyFill="1" applyAlignment="1">
      <alignment horizontal="left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187" fontId="15" fillId="2" borderId="10" xfId="0" applyNumberFormat="1" applyFont="1" applyFill="1" applyBorder="1" applyAlignment="1">
      <alignment horizontal="center" vertical="center"/>
    </xf>
    <xf numFmtId="184" fontId="15" fillId="2" borderId="10" xfId="0" applyNumberFormat="1" applyFont="1" applyFill="1" applyBorder="1" applyAlignment="1">
      <alignment horizontal="right" vertical="center" shrinkToFit="1"/>
    </xf>
    <xf numFmtId="177" fontId="15" fillId="2" borderId="10" xfId="0" applyNumberFormat="1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right" vertical="center" shrinkToFit="1"/>
    </xf>
    <xf numFmtId="180" fontId="15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right" vertical="center" shrinkToFit="1"/>
    </xf>
    <xf numFmtId="0" fontId="35" fillId="2" borderId="0" xfId="0" applyFont="1" applyFill="1" applyAlignment="1">
      <alignment horizontal="left" vertical="center"/>
    </xf>
    <xf numFmtId="177" fontId="15" fillId="2" borderId="33" xfId="0" applyNumberFormat="1" applyFont="1" applyFill="1" applyBorder="1" applyAlignment="1">
      <alignment horizontal="left" vertical="center"/>
    </xf>
    <xf numFmtId="177" fontId="15" fillId="2" borderId="32" xfId="0" applyNumberFormat="1" applyFont="1" applyFill="1" applyBorder="1" applyAlignment="1">
      <alignment horizontal="left" vertical="center"/>
    </xf>
    <xf numFmtId="177" fontId="15" fillId="2" borderId="0" xfId="0" applyNumberFormat="1" applyFont="1" applyFill="1" applyAlignment="1">
      <alignment horizontal="left" vertical="center"/>
    </xf>
    <xf numFmtId="177" fontId="15" fillId="2" borderId="3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distributed" justifyLastLine="1"/>
    </xf>
    <xf numFmtId="0" fontId="22" fillId="2" borderId="0" xfId="0" applyFont="1" applyFill="1" applyAlignment="1">
      <alignment horizontal="center" vertical="center"/>
    </xf>
    <xf numFmtId="181" fontId="33" fillId="2" borderId="16" xfId="0" applyNumberFormat="1" applyFont="1" applyFill="1" applyBorder="1" applyAlignment="1">
      <alignment horizontal="center" vertical="center"/>
    </xf>
    <xf numFmtId="181" fontId="33" fillId="2" borderId="10" xfId="0" applyNumberFormat="1" applyFont="1" applyFill="1" applyBorder="1" applyAlignment="1">
      <alignment horizontal="center" vertical="center"/>
    </xf>
    <xf numFmtId="181" fontId="33" fillId="2" borderId="12" xfId="0" applyNumberFormat="1" applyFont="1" applyFill="1" applyBorder="1" applyAlignment="1">
      <alignment horizontal="center" vertical="center"/>
    </xf>
    <xf numFmtId="181" fontId="33" fillId="2" borderId="17" xfId="0" applyNumberFormat="1" applyFont="1" applyFill="1" applyBorder="1" applyAlignment="1">
      <alignment horizontal="center" vertical="center"/>
    </xf>
    <xf numFmtId="181" fontId="33" fillId="2" borderId="14" xfId="0" applyNumberFormat="1" applyFont="1" applyFill="1" applyBorder="1" applyAlignment="1">
      <alignment horizontal="center" vertical="center"/>
    </xf>
    <xf numFmtId="181" fontId="33" fillId="2" borderId="15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/>
      <protection locked="0"/>
    </xf>
    <xf numFmtId="0" fontId="30" fillId="2" borderId="2" xfId="0" applyFont="1" applyFill="1" applyBorder="1" applyAlignment="1">
      <alignment horizontal="center" vertical="center"/>
    </xf>
    <xf numFmtId="49" fontId="30" fillId="2" borderId="2" xfId="0" applyNumberFormat="1" applyFont="1" applyFill="1" applyBorder="1" applyAlignment="1" applyProtection="1">
      <alignment horizontal="left" vertical="center"/>
      <protection locked="0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/>
    </xf>
    <xf numFmtId="0" fontId="30" fillId="2" borderId="3" xfId="0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 applyProtection="1">
      <alignment horizontal="left" vertical="center"/>
      <protection locked="0"/>
    </xf>
    <xf numFmtId="179" fontId="15" fillId="2" borderId="0" xfId="0" applyNumberFormat="1" applyFont="1" applyFill="1" applyAlignment="1">
      <alignment horizontal="distributed" vertical="distributed" justifyLastLine="1"/>
    </xf>
    <xf numFmtId="0" fontId="30" fillId="2" borderId="0" xfId="0" applyFont="1" applyFill="1" applyAlignment="1">
      <alignment horizontal="center" vertical="center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0" fontId="30" fillId="2" borderId="18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left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 applyProtection="1">
      <alignment horizontal="center" vertical="center"/>
      <protection locked="0"/>
    </xf>
    <xf numFmtId="49" fontId="30" fillId="2" borderId="10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 applyProtection="1">
      <alignment horizontal="center" vertical="center"/>
      <protection locked="0"/>
    </xf>
    <xf numFmtId="49" fontId="30" fillId="2" borderId="12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49" fontId="30" fillId="2" borderId="22" xfId="0" applyNumberFormat="1" applyFont="1" applyFill="1" applyBorder="1" applyAlignment="1" applyProtection="1">
      <alignment horizontal="center" vertical="center"/>
      <protection locked="0"/>
    </xf>
    <xf numFmtId="49" fontId="30" fillId="2" borderId="23" xfId="0" applyNumberFormat="1" applyFont="1" applyFill="1" applyBorder="1" applyAlignment="1" applyProtection="1">
      <alignment horizontal="center" vertical="center"/>
      <protection locked="0"/>
    </xf>
    <xf numFmtId="49" fontId="30" fillId="2" borderId="24" xfId="0" applyNumberFormat="1" applyFont="1" applyFill="1" applyBorder="1" applyAlignment="1" applyProtection="1">
      <alignment horizontal="center" vertical="center"/>
      <protection locked="0"/>
    </xf>
    <xf numFmtId="49" fontId="22" fillId="2" borderId="28" xfId="0" applyNumberFormat="1" applyFont="1" applyFill="1" applyBorder="1" applyAlignment="1" applyProtection="1">
      <alignment horizontal="left" vertical="center"/>
      <protection locked="0"/>
    </xf>
    <xf numFmtId="49" fontId="22" fillId="2" borderId="29" xfId="0" applyNumberFormat="1" applyFont="1" applyFill="1" applyBorder="1" applyAlignment="1" applyProtection="1">
      <alignment horizontal="left" vertical="center"/>
      <protection locked="0"/>
    </xf>
    <xf numFmtId="49" fontId="22" fillId="2" borderId="5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0" fontId="15" fillId="2" borderId="3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177" fontId="15" fillId="2" borderId="35" xfId="0" applyNumberFormat="1" applyFont="1" applyFill="1" applyBorder="1" applyAlignment="1">
      <alignment horizontal="center" vertical="center"/>
    </xf>
    <xf numFmtId="177" fontId="15" fillId="2" borderId="33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10" xfId="0" applyNumberFormat="1" applyFont="1" applyFill="1" applyBorder="1" applyAlignment="1">
      <alignment horizontal="center" vertical="center"/>
    </xf>
    <xf numFmtId="184" fontId="15" fillId="2" borderId="9" xfId="0" applyNumberFormat="1" applyFont="1" applyFill="1" applyBorder="1" applyAlignment="1">
      <alignment horizontal="right" vertical="center"/>
    </xf>
    <xf numFmtId="184" fontId="15" fillId="2" borderId="10" xfId="0" applyNumberFormat="1" applyFont="1" applyFill="1" applyBorder="1" applyAlignment="1">
      <alignment horizontal="right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184" fontId="15" fillId="2" borderId="13" xfId="0" applyNumberFormat="1" applyFont="1" applyFill="1" applyBorder="1" applyAlignment="1">
      <alignment horizontal="right" vertical="center"/>
    </xf>
    <xf numFmtId="184" fontId="15" fillId="2" borderId="14" xfId="0" applyNumberFormat="1" applyFont="1" applyFill="1" applyBorder="1" applyAlignment="1">
      <alignment horizontal="right" vertical="center"/>
    </xf>
    <xf numFmtId="184" fontId="15" fillId="2" borderId="40" xfId="0" applyNumberFormat="1" applyFont="1" applyFill="1" applyBorder="1" applyAlignment="1">
      <alignment horizontal="right" vertical="center"/>
    </xf>
    <xf numFmtId="184" fontId="15" fillId="2" borderId="41" xfId="0" applyNumberFormat="1" applyFont="1" applyFill="1" applyBorder="1" applyAlignment="1">
      <alignment horizontal="right" vertical="center"/>
    </xf>
    <xf numFmtId="184" fontId="15" fillId="2" borderId="42" xfId="0" applyNumberFormat="1" applyFont="1" applyFill="1" applyBorder="1" applyAlignment="1">
      <alignment horizontal="right" vertical="center"/>
    </xf>
    <xf numFmtId="184" fontId="15" fillId="2" borderId="37" xfId="0" applyNumberFormat="1" applyFont="1" applyFill="1" applyBorder="1" applyAlignment="1">
      <alignment horizontal="right" vertical="center"/>
    </xf>
    <xf numFmtId="184" fontId="15" fillId="2" borderId="36" xfId="0" applyNumberFormat="1" applyFont="1" applyFill="1" applyBorder="1" applyAlignment="1">
      <alignment horizontal="right" vertical="center"/>
    </xf>
    <xf numFmtId="184" fontId="15" fillId="2" borderId="39" xfId="0" applyNumberFormat="1" applyFont="1" applyFill="1" applyBorder="1" applyAlignment="1">
      <alignment horizontal="right" vertical="center"/>
    </xf>
    <xf numFmtId="184" fontId="15" fillId="2" borderId="35" xfId="0" applyNumberFormat="1" applyFont="1" applyFill="1" applyBorder="1" applyAlignment="1">
      <alignment horizontal="right" vertical="center"/>
    </xf>
    <xf numFmtId="184" fontId="15" fillId="2" borderId="33" xfId="0" applyNumberFormat="1" applyFont="1" applyFill="1" applyBorder="1" applyAlignment="1">
      <alignment horizontal="right" vertical="center"/>
    </xf>
    <xf numFmtId="184" fontId="15" fillId="2" borderId="32" xfId="0" applyNumberFormat="1" applyFont="1" applyFill="1" applyBorder="1" applyAlignment="1">
      <alignment horizontal="right" vertical="center"/>
    </xf>
    <xf numFmtId="184" fontId="15" fillId="2" borderId="19" xfId="0" applyNumberFormat="1" applyFont="1" applyFill="1" applyBorder="1" applyAlignment="1">
      <alignment horizontal="right" vertical="center"/>
    </xf>
    <xf numFmtId="184" fontId="15" fillId="2" borderId="20" xfId="0" applyNumberFormat="1" applyFont="1" applyFill="1" applyBorder="1" applyAlignment="1">
      <alignment horizontal="right" vertical="center"/>
    </xf>
    <xf numFmtId="184" fontId="15" fillId="2" borderId="12" xfId="0" applyNumberFormat="1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84" fontId="15" fillId="2" borderId="22" xfId="0" applyNumberFormat="1" applyFont="1" applyFill="1" applyBorder="1" applyAlignment="1">
      <alignment horizontal="right" vertical="center"/>
    </xf>
    <xf numFmtId="184" fontId="15" fillId="2" borderId="23" xfId="0" applyNumberFormat="1" applyFont="1" applyFill="1" applyBorder="1" applyAlignment="1">
      <alignment horizontal="right" vertical="center"/>
    </xf>
    <xf numFmtId="184" fontId="15" fillId="2" borderId="6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Alignment="1">
      <alignment horizontal="right" vertical="center"/>
    </xf>
    <xf numFmtId="184" fontId="15" fillId="2" borderId="24" xfId="0" applyNumberFormat="1" applyFont="1" applyFill="1" applyBorder="1" applyAlignment="1">
      <alignment horizontal="right" vertical="center"/>
    </xf>
    <xf numFmtId="41" fontId="15" fillId="2" borderId="34" xfId="0" applyNumberFormat="1" applyFont="1" applyFill="1" applyBorder="1">
      <alignment vertical="center"/>
    </xf>
    <xf numFmtId="41" fontId="15" fillId="2" borderId="33" xfId="0" applyNumberFormat="1" applyFont="1" applyFill="1" applyBorder="1">
      <alignment vertical="center"/>
    </xf>
    <xf numFmtId="41" fontId="15" fillId="2" borderId="32" xfId="0" applyNumberFormat="1" applyFont="1" applyFill="1" applyBorder="1">
      <alignment vertical="center"/>
    </xf>
    <xf numFmtId="41" fontId="15" fillId="2" borderId="34" xfId="0" applyNumberFormat="1" applyFont="1" applyFill="1" applyBorder="1" applyAlignment="1">
      <alignment horizontal="right" vertical="center"/>
    </xf>
    <xf numFmtId="41" fontId="15" fillId="2" borderId="33" xfId="0" applyNumberFormat="1" applyFont="1" applyFill="1" applyBorder="1" applyAlignment="1">
      <alignment horizontal="right" vertical="center"/>
    </xf>
    <xf numFmtId="41" fontId="15" fillId="2" borderId="32" xfId="0" applyNumberFormat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center" vertical="center"/>
    </xf>
    <xf numFmtId="177" fontId="15" fillId="2" borderId="14" xfId="0" applyNumberFormat="1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 shrinkToFit="1"/>
    </xf>
    <xf numFmtId="49" fontId="18" fillId="2" borderId="2" xfId="0" applyNumberFormat="1" applyFont="1" applyFill="1" applyBorder="1" applyAlignment="1">
      <alignment horizontal="left" vertical="center"/>
    </xf>
    <xf numFmtId="49" fontId="22" fillId="2" borderId="14" xfId="0" applyNumberFormat="1" applyFont="1" applyFill="1" applyBorder="1" applyAlignment="1" applyProtection="1">
      <alignment horizontal="left" vertical="center"/>
      <protection locked="0"/>
    </xf>
    <xf numFmtId="49" fontId="22" fillId="2" borderId="15" xfId="0" applyNumberFormat="1" applyFont="1" applyFill="1" applyBorder="1" applyAlignment="1" applyProtection="1">
      <alignment horizontal="left" vertical="center"/>
      <protection locked="0"/>
    </xf>
    <xf numFmtId="41" fontId="15" fillId="2" borderId="30" xfId="0" applyNumberFormat="1" applyFont="1" applyFill="1" applyBorder="1" applyProtection="1">
      <alignment vertical="center"/>
      <protection locked="0"/>
    </xf>
    <xf numFmtId="41" fontId="15" fillId="2" borderId="20" xfId="0" applyNumberFormat="1" applyFont="1" applyFill="1" applyBorder="1" applyProtection="1">
      <alignment vertical="center"/>
      <protection locked="0"/>
    </xf>
    <xf numFmtId="41" fontId="15" fillId="2" borderId="62" xfId="0" applyNumberFormat="1" applyFont="1" applyFill="1" applyBorder="1" applyProtection="1">
      <alignment vertical="center"/>
      <protection locked="0"/>
    </xf>
    <xf numFmtId="41" fontId="15" fillId="2" borderId="30" xfId="0" applyNumberFormat="1" applyFont="1" applyFill="1" applyBorder="1" applyAlignment="1" applyProtection="1">
      <alignment horizontal="right" vertical="center"/>
      <protection locked="0"/>
    </xf>
    <xf numFmtId="41" fontId="15" fillId="2" borderId="20" xfId="0" applyNumberFormat="1" applyFont="1" applyFill="1" applyBorder="1" applyAlignment="1" applyProtection="1">
      <alignment horizontal="right" vertical="center"/>
      <protection locked="0"/>
    </xf>
    <xf numFmtId="41" fontId="15" fillId="2" borderId="62" xfId="0" applyNumberFormat="1" applyFont="1" applyFill="1" applyBorder="1" applyAlignment="1" applyProtection="1">
      <alignment horizontal="right" vertical="center"/>
      <protection locked="0"/>
    </xf>
    <xf numFmtId="41" fontId="15" fillId="2" borderId="30" xfId="0" applyNumberFormat="1" applyFont="1" applyFill="1" applyBorder="1">
      <alignment vertical="center"/>
    </xf>
    <xf numFmtId="41" fontId="15" fillId="2" borderId="20" xfId="0" applyNumberFormat="1" applyFont="1" applyFill="1" applyBorder="1">
      <alignment vertical="center"/>
    </xf>
    <xf numFmtId="41" fontId="15" fillId="2" borderId="62" xfId="0" applyNumberFormat="1" applyFont="1" applyFill="1" applyBorder="1">
      <alignment vertical="center"/>
    </xf>
    <xf numFmtId="41" fontId="15" fillId="2" borderId="25" xfId="0" applyNumberFormat="1" applyFont="1" applyFill="1" applyBorder="1" applyProtection="1">
      <alignment vertical="center"/>
      <protection locked="0"/>
    </xf>
    <xf numFmtId="41" fontId="15" fillId="2" borderId="36" xfId="0" applyNumberFormat="1" applyFont="1" applyFill="1" applyBorder="1" applyProtection="1">
      <alignment vertical="center"/>
      <protection locked="0"/>
    </xf>
    <xf numFmtId="41" fontId="15" fillId="2" borderId="39" xfId="0" applyNumberFormat="1" applyFont="1" applyFill="1" applyBorder="1" applyProtection="1">
      <alignment vertical="center"/>
      <protection locked="0"/>
    </xf>
    <xf numFmtId="41" fontId="15" fillId="2" borderId="25" xfId="0" applyNumberFormat="1" applyFont="1" applyFill="1" applyBorder="1" applyAlignment="1" applyProtection="1">
      <alignment horizontal="right" vertical="center"/>
      <protection locked="0"/>
    </xf>
    <xf numFmtId="41" fontId="15" fillId="2" borderId="36" xfId="0" applyNumberFormat="1" applyFont="1" applyFill="1" applyBorder="1" applyAlignment="1" applyProtection="1">
      <alignment horizontal="right" vertical="center"/>
      <protection locked="0"/>
    </xf>
    <xf numFmtId="41" fontId="15" fillId="2" borderId="39" xfId="0" applyNumberFormat="1" applyFont="1" applyFill="1" applyBorder="1" applyAlignment="1" applyProtection="1">
      <alignment horizontal="right" vertical="center"/>
      <protection locked="0"/>
    </xf>
    <xf numFmtId="41" fontId="15" fillId="2" borderId="64" xfId="0" applyNumberFormat="1" applyFont="1" applyFill="1" applyBorder="1">
      <alignment vertical="center"/>
    </xf>
    <xf numFmtId="41" fontId="15" fillId="2" borderId="65" xfId="0" applyNumberFormat="1" applyFont="1" applyFill="1" applyBorder="1">
      <alignment vertical="center"/>
    </xf>
    <xf numFmtId="41" fontId="15" fillId="2" borderId="66" xfId="0" applyNumberFormat="1" applyFont="1" applyFill="1" applyBorder="1">
      <alignment vertical="center"/>
    </xf>
    <xf numFmtId="0" fontId="15" fillId="2" borderId="13" xfId="0" applyFont="1" applyFill="1" applyBorder="1" applyAlignment="1">
      <alignment horizontal="center" vertical="center" justifyLastLine="1"/>
    </xf>
    <xf numFmtId="0" fontId="15" fillId="2" borderId="14" xfId="0" applyFont="1" applyFill="1" applyBorder="1" applyAlignment="1">
      <alignment horizontal="center" vertical="center" justifyLastLine="1"/>
    </xf>
    <xf numFmtId="0" fontId="15" fillId="2" borderId="27" xfId="0" applyFont="1" applyFill="1" applyBorder="1" applyAlignment="1">
      <alignment horizontal="center" vertical="center" justifyLastLine="1"/>
    </xf>
    <xf numFmtId="0" fontId="15" fillId="2" borderId="33" xfId="0" applyFont="1" applyFill="1" applyBorder="1" applyAlignment="1">
      <alignment horizontal="center" vertical="center" justifyLastLine="1"/>
    </xf>
    <xf numFmtId="0" fontId="15" fillId="2" borderId="32" xfId="0" applyFont="1" applyFill="1" applyBorder="1" applyAlignment="1">
      <alignment horizontal="center" vertical="center" justifyLastLine="1"/>
    </xf>
    <xf numFmtId="183" fontId="18" fillId="2" borderId="47" xfId="0" applyNumberFormat="1" applyFont="1" applyFill="1" applyBorder="1" applyAlignment="1" applyProtection="1">
      <alignment horizontal="center" vertical="center"/>
      <protection locked="0"/>
    </xf>
    <xf numFmtId="183" fontId="18" fillId="2" borderId="48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Protection="1">
      <alignment vertical="center"/>
      <protection locked="0"/>
    </xf>
    <xf numFmtId="182" fontId="18" fillId="2" borderId="48" xfId="0" applyNumberFormat="1" applyFont="1" applyFill="1" applyBorder="1" applyAlignment="1" applyProtection="1">
      <alignment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186" fontId="18" fillId="2" borderId="48" xfId="0" applyNumberFormat="1" applyFont="1" applyFill="1" applyBorder="1" applyAlignment="1" applyProtection="1">
      <alignment horizontal="right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84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7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34" xfId="0" applyFont="1" applyFill="1" applyBorder="1" applyAlignment="1">
      <alignment horizontal="center" vertical="center" justifyLastLine="1"/>
    </xf>
    <xf numFmtId="0" fontId="15" fillId="2" borderId="44" xfId="0" applyFont="1" applyFill="1" applyBorder="1" applyAlignment="1">
      <alignment horizontal="center" vertical="center" justifyLastLine="1"/>
    </xf>
    <xf numFmtId="0" fontId="15" fillId="2" borderId="35" xfId="0" applyFont="1" applyFill="1" applyBorder="1" applyAlignment="1">
      <alignment horizontal="center" vertical="center" justifyLastLine="1"/>
    </xf>
    <xf numFmtId="183" fontId="15" fillId="2" borderId="46" xfId="0" applyNumberFormat="1" applyFont="1" applyFill="1" applyBorder="1" applyAlignment="1" applyProtection="1">
      <alignment horizontal="center" vertical="center"/>
      <protection locked="0"/>
    </xf>
    <xf numFmtId="183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left" vertical="center"/>
      <protection locked="0"/>
    </xf>
    <xf numFmtId="185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187" fontId="15" fillId="2" borderId="7" xfId="0" applyNumberFormat="1" applyFont="1" applyFill="1" applyBorder="1" applyAlignment="1" applyProtection="1">
      <alignment horizontal="right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183" fontId="15" fillId="2" borderId="63" xfId="0" applyNumberFormat="1" applyFont="1" applyFill="1" applyBorder="1" applyAlignment="1" applyProtection="1">
      <alignment horizontal="center" vertical="center"/>
      <protection locked="0"/>
    </xf>
    <xf numFmtId="183" fontId="15" fillId="2" borderId="23" xfId="0" applyNumberFormat="1" applyFont="1" applyFill="1" applyBorder="1" applyAlignment="1" applyProtection="1">
      <alignment horizontal="center" vertical="center"/>
      <protection locked="0"/>
    </xf>
    <xf numFmtId="183" fontId="15" fillId="2" borderId="60" xfId="0" applyNumberFormat="1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left" vertical="center"/>
      <protection locked="0"/>
    </xf>
    <xf numFmtId="0" fontId="15" fillId="2" borderId="23" xfId="0" applyFont="1" applyFill="1" applyBorder="1" applyAlignment="1" applyProtection="1">
      <alignment horizontal="left" vertical="center"/>
      <protection locked="0"/>
    </xf>
    <xf numFmtId="0" fontId="15" fillId="2" borderId="60" xfId="0" applyFont="1" applyFill="1" applyBorder="1" applyAlignment="1" applyProtection="1">
      <alignment horizontal="left" vertical="center"/>
      <protection locked="0"/>
    </xf>
    <xf numFmtId="185" fontId="15" fillId="2" borderId="22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23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60" xfId="0" applyFont="1" applyFill="1" applyBorder="1" applyAlignment="1" applyProtection="1">
      <alignment horizontal="center" vertical="center" shrinkToFit="1"/>
      <protection locked="0"/>
    </xf>
    <xf numFmtId="187" fontId="15" fillId="2" borderId="22" xfId="0" applyNumberFormat="1" applyFont="1" applyFill="1" applyBorder="1" applyAlignment="1" applyProtection="1">
      <alignment horizontal="right" vertical="center"/>
      <protection locked="0"/>
    </xf>
    <xf numFmtId="187" fontId="15" fillId="2" borderId="23" xfId="0" applyNumberFormat="1" applyFont="1" applyFill="1" applyBorder="1" applyAlignment="1" applyProtection="1">
      <alignment horizontal="right" vertical="center"/>
      <protection locked="0"/>
    </xf>
    <xf numFmtId="187" fontId="15" fillId="2" borderId="60" xfId="0" applyNumberFormat="1" applyFont="1" applyFill="1" applyBorder="1" applyAlignment="1" applyProtection="1">
      <alignment horizontal="right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 applyProtection="1">
      <alignment horizontal="center" vertical="center"/>
      <protection locked="0"/>
    </xf>
    <xf numFmtId="177" fontId="22" fillId="2" borderId="22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23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24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45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38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4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shrinkToFit="1"/>
    </xf>
    <xf numFmtId="0" fontId="16" fillId="2" borderId="33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187" fontId="15" fillId="2" borderId="13" xfId="0" applyNumberFormat="1" applyFont="1" applyFill="1" applyBorder="1" applyAlignment="1">
      <alignment horizontal="center" vertical="center"/>
    </xf>
    <xf numFmtId="187" fontId="15" fillId="2" borderId="14" xfId="0" applyNumberFormat="1" applyFont="1" applyFill="1" applyBorder="1" applyAlignment="1">
      <alignment horizontal="center" vertical="center"/>
    </xf>
    <xf numFmtId="184" fontId="15" fillId="2" borderId="35" xfId="0" applyNumberFormat="1" applyFont="1" applyFill="1" applyBorder="1" applyAlignment="1">
      <alignment horizontal="right" vertical="center" shrinkToFit="1"/>
    </xf>
    <xf numFmtId="184" fontId="15" fillId="2" borderId="33" xfId="0" applyNumberFormat="1" applyFont="1" applyFill="1" applyBorder="1" applyAlignment="1">
      <alignment horizontal="right" vertical="center" shrinkToFit="1"/>
    </xf>
    <xf numFmtId="184" fontId="15" fillId="2" borderId="44" xfId="0" applyNumberFormat="1" applyFont="1" applyFill="1" applyBorder="1" applyAlignment="1">
      <alignment horizontal="right" vertical="center" shrinkToFit="1"/>
    </xf>
    <xf numFmtId="177" fontId="15" fillId="2" borderId="35" xfId="0" applyNumberFormat="1" applyFont="1" applyFill="1" applyBorder="1" applyAlignment="1">
      <alignment horizontal="left" vertical="center" shrinkToFit="1"/>
    </xf>
    <xf numFmtId="177" fontId="15" fillId="2" borderId="33" xfId="0" applyNumberFormat="1" applyFont="1" applyFill="1" applyBorder="1" applyAlignment="1">
      <alignment horizontal="left" vertical="center" shrinkToFit="1"/>
    </xf>
    <xf numFmtId="177" fontId="15" fillId="2" borderId="32" xfId="0" applyNumberFormat="1" applyFont="1" applyFill="1" applyBorder="1" applyAlignment="1">
      <alignment horizontal="left" vertical="center" shrinkToFit="1"/>
    </xf>
    <xf numFmtId="183" fontId="15" fillId="2" borderId="26" xfId="0" applyNumberFormat="1" applyFont="1" applyFill="1" applyBorder="1" applyAlignment="1" applyProtection="1">
      <alignment horizontal="center" vertical="center"/>
      <protection locked="0"/>
    </xf>
    <xf numFmtId="183" fontId="15" fillId="2" borderId="45" xfId="0" applyNumberFormat="1" applyFont="1" applyFill="1" applyBorder="1" applyAlignment="1" applyProtection="1">
      <alignment horizontal="center" vertical="center"/>
      <protection locked="0"/>
    </xf>
    <xf numFmtId="0" fontId="15" fillId="2" borderId="43" xfId="0" applyFont="1" applyFill="1" applyBorder="1" applyAlignment="1" applyProtection="1">
      <alignment horizontal="left" vertical="center"/>
      <protection locked="0"/>
    </xf>
    <xf numFmtId="185" fontId="15" fillId="2" borderId="43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43" xfId="0" applyFont="1" applyFill="1" applyBorder="1" applyAlignment="1" applyProtection="1">
      <alignment horizontal="center" vertical="center" shrinkToFit="1"/>
      <protection locked="0"/>
    </xf>
    <xf numFmtId="187" fontId="15" fillId="2" borderId="45" xfId="0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>
      <alignment horizontal="center" vertical="center" shrinkToFit="1"/>
    </xf>
    <xf numFmtId="0" fontId="15" fillId="2" borderId="8" xfId="0" applyFont="1" applyFill="1" applyBorder="1" applyAlignment="1" applyProtection="1">
      <alignment horizontal="left" vertical="center"/>
      <protection locked="0"/>
    </xf>
    <xf numFmtId="182" fontId="18" fillId="2" borderId="48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48" xfId="0" applyFont="1" applyFill="1" applyBorder="1" applyAlignment="1" applyProtection="1">
      <alignment horizontal="center" vertical="center" shrinkToFit="1"/>
      <protection locked="0"/>
    </xf>
    <xf numFmtId="187" fontId="18" fillId="2" borderId="48" xfId="0" applyNumberFormat="1" applyFont="1" applyFill="1" applyBorder="1" applyProtection="1">
      <alignment vertical="center"/>
      <protection locked="0"/>
    </xf>
    <xf numFmtId="9" fontId="15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3" fontId="15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8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49" xfId="0" applyNumberFormat="1" applyFont="1" applyFill="1" applyBorder="1" applyAlignment="1" applyProtection="1">
      <alignment horizontal="left" vertical="center" shrinkToFit="1"/>
      <protection locked="0"/>
    </xf>
    <xf numFmtId="3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83" fontId="18" fillId="2" borderId="46" xfId="0" applyNumberFormat="1" applyFont="1" applyFill="1" applyBorder="1" applyAlignment="1" applyProtection="1">
      <alignment horizontal="center" vertical="center"/>
      <protection locked="0"/>
    </xf>
    <xf numFmtId="183" fontId="18" fillId="2" borderId="7" xfId="0" applyNumberFormat="1" applyFont="1" applyFill="1" applyBorder="1" applyAlignment="1" applyProtection="1">
      <alignment horizontal="center" vertical="center"/>
      <protection locked="0"/>
    </xf>
    <xf numFmtId="182" fontId="18" fillId="2" borderId="7" xfId="0" applyNumberFormat="1" applyFont="1" applyFill="1" applyBorder="1" applyAlignment="1" applyProtection="1">
      <alignment horizontal="right" vertical="center" shrinkToFit="1"/>
      <protection locked="0"/>
    </xf>
    <xf numFmtId="187" fontId="18" fillId="2" borderId="7" xfId="0" applyNumberFormat="1" applyFont="1" applyFill="1" applyBorder="1" applyProtection="1">
      <alignment vertical="center"/>
      <protection locked="0"/>
    </xf>
    <xf numFmtId="9" fontId="15" fillId="2" borderId="7" xfId="0" applyNumberFormat="1" applyFont="1" applyFill="1" applyBorder="1" applyAlignment="1" applyProtection="1">
      <alignment horizontal="center" vertical="center"/>
      <protection locked="0"/>
    </xf>
    <xf numFmtId="3" fontId="15" fillId="2" borderId="43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37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36" xfId="0" applyNumberFormat="1" applyFont="1" applyFill="1" applyBorder="1" applyAlignment="1" applyProtection="1">
      <alignment horizontal="left" vertical="center" shrinkToFit="1"/>
      <protection locked="0"/>
    </xf>
    <xf numFmtId="177" fontId="22" fillId="2" borderId="39" xfId="0" applyNumberFormat="1" applyFont="1" applyFill="1" applyBorder="1" applyAlignment="1" applyProtection="1">
      <alignment horizontal="left" vertical="center" shrinkToFit="1"/>
      <protection locked="0"/>
    </xf>
    <xf numFmtId="185" fontId="16" fillId="2" borderId="35" xfId="0" applyNumberFormat="1" applyFont="1" applyFill="1" applyBorder="1" applyAlignment="1">
      <alignment horizontal="center" vertical="center" shrinkToFit="1"/>
    </xf>
    <xf numFmtId="185" fontId="16" fillId="2" borderId="33" xfId="0" applyNumberFormat="1" applyFont="1" applyFill="1" applyBorder="1" applyAlignment="1">
      <alignment horizontal="center" vertical="center" shrinkToFit="1"/>
    </xf>
    <xf numFmtId="185" fontId="16" fillId="2" borderId="44" xfId="0" applyNumberFormat="1" applyFont="1" applyFill="1" applyBorder="1" applyAlignment="1">
      <alignment horizontal="center" vertical="center" shrinkToFit="1"/>
    </xf>
    <xf numFmtId="187" fontId="15" fillId="2" borderId="13" xfId="0" applyNumberFormat="1" applyFont="1" applyFill="1" applyBorder="1" applyAlignment="1">
      <alignment horizontal="right" vertical="center"/>
    </xf>
    <xf numFmtId="187" fontId="15" fillId="2" borderId="14" xfId="0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3" fontId="15" fillId="2" borderId="35" xfId="0" applyNumberFormat="1" applyFont="1" applyFill="1" applyBorder="1" applyAlignment="1">
      <alignment horizontal="right" vertical="center" shrinkToFit="1"/>
    </xf>
    <xf numFmtId="3" fontId="15" fillId="2" borderId="33" xfId="0" applyNumberFormat="1" applyFont="1" applyFill="1" applyBorder="1" applyAlignment="1">
      <alignment horizontal="right" vertical="center" shrinkToFit="1"/>
    </xf>
    <xf numFmtId="3" fontId="15" fillId="2" borderId="44" xfId="0" applyNumberFormat="1" applyFont="1" applyFill="1" applyBorder="1" applyAlignment="1">
      <alignment horizontal="right" vertical="center" shrinkToFit="1"/>
    </xf>
    <xf numFmtId="177" fontId="15" fillId="2" borderId="35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33" xfId="0" applyNumberFormat="1" applyFont="1" applyFill="1" applyBorder="1" applyAlignment="1" applyProtection="1">
      <alignment horizontal="left" vertical="center" shrinkToFit="1"/>
      <protection locked="0"/>
    </xf>
    <xf numFmtId="177" fontId="15" fillId="2" borderId="32" xfId="0" applyNumberFormat="1" applyFont="1" applyFill="1" applyBorder="1" applyAlignment="1" applyProtection="1">
      <alignment horizontal="left" vertical="center" shrinkToFit="1"/>
      <protection locked="0"/>
    </xf>
    <xf numFmtId="183" fontId="15" fillId="2" borderId="25" xfId="0" applyNumberFormat="1" applyFont="1" applyFill="1" applyBorder="1" applyAlignment="1" applyProtection="1">
      <alignment horizontal="center" vertical="center"/>
      <protection locked="0"/>
    </xf>
    <xf numFmtId="183" fontId="15" fillId="2" borderId="36" xfId="0" applyNumberFormat="1" applyFont="1" applyFill="1" applyBorder="1" applyAlignment="1" applyProtection="1">
      <alignment horizontal="center" vertical="center"/>
      <protection locked="0"/>
    </xf>
    <xf numFmtId="183" fontId="15" fillId="2" borderId="50" xfId="0" applyNumberFormat="1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left" vertical="center"/>
      <protection locked="0"/>
    </xf>
    <xf numFmtId="0" fontId="15" fillId="2" borderId="36" xfId="0" applyFont="1" applyFill="1" applyBorder="1" applyAlignment="1" applyProtection="1">
      <alignment horizontal="left" vertical="center"/>
      <protection locked="0"/>
    </xf>
    <xf numFmtId="0" fontId="15" fillId="2" borderId="50" xfId="0" applyFont="1" applyFill="1" applyBorder="1" applyAlignment="1" applyProtection="1">
      <alignment horizontal="left" vertical="center"/>
      <protection locked="0"/>
    </xf>
    <xf numFmtId="185" fontId="15" fillId="2" borderId="37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36" xfId="0" applyNumberFormat="1" applyFont="1" applyFill="1" applyBorder="1" applyAlignment="1" applyProtection="1">
      <alignment horizontal="right" vertical="center" shrinkToFit="1"/>
      <protection locked="0"/>
    </xf>
    <xf numFmtId="185" fontId="15" fillId="2" borderId="50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0" fontId="15" fillId="2" borderId="36" xfId="0" applyFont="1" applyFill="1" applyBorder="1" applyAlignment="1" applyProtection="1">
      <alignment horizontal="center" vertical="center" shrinkToFit="1"/>
      <protection locked="0"/>
    </xf>
    <xf numFmtId="0" fontId="15" fillId="2" borderId="50" xfId="0" applyFont="1" applyFill="1" applyBorder="1" applyAlignment="1" applyProtection="1">
      <alignment horizontal="center" vertical="center" shrinkToFit="1"/>
      <protection locked="0"/>
    </xf>
    <xf numFmtId="187" fontId="15" fillId="2" borderId="37" xfId="0" applyNumberFormat="1" applyFont="1" applyFill="1" applyBorder="1" applyAlignment="1" applyProtection="1">
      <alignment horizontal="right" vertical="center"/>
      <protection locked="0"/>
    </xf>
    <xf numFmtId="187" fontId="15" fillId="2" borderId="36" xfId="0" applyNumberFormat="1" applyFont="1" applyFill="1" applyBorder="1" applyAlignment="1" applyProtection="1">
      <alignment horizontal="right" vertical="center"/>
      <protection locked="0"/>
    </xf>
    <xf numFmtId="187" fontId="15" fillId="2" borderId="50" xfId="0" applyNumberFormat="1" applyFont="1" applyFill="1" applyBorder="1" applyAlignment="1" applyProtection="1">
      <alignment horizontal="right" vertical="center"/>
      <protection locked="0"/>
    </xf>
    <xf numFmtId="0" fontId="15" fillId="2" borderId="51" xfId="0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right" vertical="center" indent="1"/>
    </xf>
    <xf numFmtId="177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left" vertical="center"/>
    </xf>
    <xf numFmtId="178" fontId="15" fillId="0" borderId="0" xfId="0" applyNumberFormat="1" applyFont="1">
      <alignment vertical="center"/>
    </xf>
    <xf numFmtId="0" fontId="26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distributed" vertical="center" justifyLastLine="1"/>
    </xf>
    <xf numFmtId="49" fontId="15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178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 shrinkToFit="1"/>
    </xf>
    <xf numFmtId="0" fontId="1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8" fillId="2" borderId="7" xfId="0" applyFont="1" applyFill="1" applyBorder="1" applyAlignment="1" applyProtection="1">
      <alignment horizontal="right" vertical="center" shrinkToFit="1"/>
      <protection locked="0"/>
    </xf>
    <xf numFmtId="0" fontId="18" fillId="2" borderId="48" xfId="0" applyFont="1" applyFill="1" applyBorder="1" applyAlignment="1" applyProtection="1">
      <alignment horizontal="right" vertical="center" shrinkToFit="1"/>
      <protection locked="0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distributed" justifyLastLine="1"/>
    </xf>
    <xf numFmtId="184" fontId="18" fillId="2" borderId="22" xfId="0" applyNumberFormat="1" applyFont="1" applyFill="1" applyBorder="1" applyAlignment="1">
      <alignment horizontal="right" vertical="center"/>
    </xf>
    <xf numFmtId="184" fontId="18" fillId="2" borderId="23" xfId="0" applyNumberFormat="1" applyFont="1" applyFill="1" applyBorder="1" applyAlignment="1">
      <alignment horizontal="right" vertical="center"/>
    </xf>
    <xf numFmtId="184" fontId="18" fillId="2" borderId="6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Alignment="1">
      <alignment horizontal="right" vertical="center"/>
    </xf>
    <xf numFmtId="184" fontId="18" fillId="2" borderId="24" xfId="0" applyNumberFormat="1" applyFont="1" applyFill="1" applyBorder="1" applyAlignment="1">
      <alignment horizontal="right" vertical="center"/>
    </xf>
    <xf numFmtId="49" fontId="18" fillId="2" borderId="3" xfId="0" applyNumberFormat="1" applyFont="1" applyFill="1" applyBorder="1" applyAlignment="1" applyProtection="1">
      <alignment horizontal="left" vertical="center"/>
      <protection locked="0"/>
    </xf>
    <xf numFmtId="181" fontId="32" fillId="2" borderId="16" xfId="0" applyNumberFormat="1" applyFont="1" applyFill="1" applyBorder="1" applyAlignment="1">
      <alignment horizontal="center" vertical="center"/>
    </xf>
    <xf numFmtId="181" fontId="32" fillId="2" borderId="10" xfId="0" applyNumberFormat="1" applyFont="1" applyFill="1" applyBorder="1" applyAlignment="1">
      <alignment horizontal="center" vertical="center"/>
    </xf>
    <xf numFmtId="181" fontId="32" fillId="2" borderId="12" xfId="0" applyNumberFormat="1" applyFont="1" applyFill="1" applyBorder="1" applyAlignment="1">
      <alignment horizontal="center" vertical="center"/>
    </xf>
    <xf numFmtId="181" fontId="32" fillId="2" borderId="17" xfId="0" applyNumberFormat="1" applyFont="1" applyFill="1" applyBorder="1" applyAlignment="1">
      <alignment horizontal="center" vertical="center"/>
    </xf>
    <xf numFmtId="181" fontId="32" fillId="2" borderId="14" xfId="0" applyNumberFormat="1" applyFont="1" applyFill="1" applyBorder="1" applyAlignment="1">
      <alignment horizontal="center" vertical="center"/>
    </xf>
    <xf numFmtId="181" fontId="32" fillId="2" borderId="15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1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8" fillId="2" borderId="34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177" fontId="18" fillId="2" borderId="35" xfId="0" applyNumberFormat="1" applyFont="1" applyFill="1" applyBorder="1" applyAlignment="1">
      <alignment horizontal="center" vertical="center"/>
    </xf>
    <xf numFmtId="177" fontId="18" fillId="2" borderId="33" xfId="0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9" fontId="18" fillId="2" borderId="16" xfId="0" applyNumberFormat="1" applyFont="1" applyFill="1" applyBorder="1" applyAlignment="1">
      <alignment horizontal="center" vertical="center"/>
    </xf>
    <xf numFmtId="9" fontId="18" fillId="2" borderId="10" xfId="0" applyNumberFormat="1" applyFont="1" applyFill="1" applyBorder="1" applyAlignment="1">
      <alignment horizontal="center" vertical="center"/>
    </xf>
    <xf numFmtId="184" fontId="18" fillId="2" borderId="9" xfId="0" applyNumberFormat="1" applyFont="1" applyFill="1" applyBorder="1" applyAlignment="1">
      <alignment horizontal="right" vertical="center"/>
    </xf>
    <xf numFmtId="184" fontId="18" fillId="2" borderId="10" xfId="0" applyNumberFormat="1" applyFont="1" applyFill="1" applyBorder="1" applyAlignment="1">
      <alignment horizontal="right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184" fontId="18" fillId="2" borderId="13" xfId="0" applyNumberFormat="1" applyFont="1" applyFill="1" applyBorder="1" applyAlignment="1">
      <alignment horizontal="right" vertical="center"/>
    </xf>
    <xf numFmtId="184" fontId="18" fillId="2" borderId="14" xfId="0" applyNumberFormat="1" applyFont="1" applyFill="1" applyBorder="1" applyAlignment="1">
      <alignment horizontal="right" vertical="center"/>
    </xf>
    <xf numFmtId="184" fontId="18" fillId="2" borderId="40" xfId="0" applyNumberFormat="1" applyFont="1" applyFill="1" applyBorder="1" applyAlignment="1">
      <alignment horizontal="right" vertical="center"/>
    </xf>
    <xf numFmtId="184" fontId="18" fillId="2" borderId="41" xfId="0" applyNumberFormat="1" applyFont="1" applyFill="1" applyBorder="1" applyAlignment="1">
      <alignment horizontal="right" vertical="center"/>
    </xf>
    <xf numFmtId="184" fontId="18" fillId="2" borderId="42" xfId="0" applyNumberFormat="1" applyFont="1" applyFill="1" applyBorder="1" applyAlignment="1">
      <alignment horizontal="right" vertical="center"/>
    </xf>
    <xf numFmtId="184" fontId="18" fillId="2" borderId="37" xfId="0" applyNumberFormat="1" applyFont="1" applyFill="1" applyBorder="1" applyAlignment="1">
      <alignment horizontal="right" vertical="center"/>
    </xf>
    <xf numFmtId="184" fontId="18" fillId="2" borderId="36" xfId="0" applyNumberFormat="1" applyFont="1" applyFill="1" applyBorder="1" applyAlignment="1">
      <alignment horizontal="right" vertical="center"/>
    </xf>
    <xf numFmtId="184" fontId="18" fillId="2" borderId="39" xfId="0" applyNumberFormat="1" applyFont="1" applyFill="1" applyBorder="1" applyAlignment="1">
      <alignment horizontal="right" vertical="center"/>
    </xf>
    <xf numFmtId="184" fontId="18" fillId="2" borderId="35" xfId="0" applyNumberFormat="1" applyFont="1" applyFill="1" applyBorder="1" applyAlignment="1">
      <alignment horizontal="right" vertical="center"/>
    </xf>
    <xf numFmtId="184" fontId="18" fillId="2" borderId="33" xfId="0" applyNumberFormat="1" applyFont="1" applyFill="1" applyBorder="1" applyAlignment="1">
      <alignment horizontal="right" vertical="center"/>
    </xf>
    <xf numFmtId="184" fontId="18" fillId="2" borderId="32" xfId="0" applyNumberFormat="1" applyFont="1" applyFill="1" applyBorder="1" applyAlignment="1">
      <alignment horizontal="right" vertical="center"/>
    </xf>
    <xf numFmtId="184" fontId="18" fillId="2" borderId="19" xfId="0" applyNumberFormat="1" applyFont="1" applyFill="1" applyBorder="1" applyAlignment="1">
      <alignment horizontal="right" vertical="center"/>
    </xf>
    <xf numFmtId="184" fontId="18" fillId="2" borderId="20" xfId="0" applyNumberFormat="1" applyFont="1" applyFill="1" applyBorder="1" applyAlignment="1">
      <alignment horizontal="right" vertical="center"/>
    </xf>
    <xf numFmtId="184" fontId="18" fillId="2" borderId="12" xfId="0" applyNumberFormat="1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177" fontId="18" fillId="2" borderId="14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justifyLastLine="1"/>
    </xf>
    <xf numFmtId="0" fontId="18" fillId="2" borderId="33" xfId="0" applyFont="1" applyFill="1" applyBorder="1" applyAlignment="1">
      <alignment horizontal="center" vertical="center" justifyLastLine="1"/>
    </xf>
    <xf numFmtId="0" fontId="18" fillId="2" borderId="44" xfId="0" applyFont="1" applyFill="1" applyBorder="1" applyAlignment="1">
      <alignment horizontal="center" vertical="center" justifyLastLine="1"/>
    </xf>
    <xf numFmtId="0" fontId="18" fillId="2" borderId="35" xfId="0" applyFont="1" applyFill="1" applyBorder="1" applyAlignment="1">
      <alignment horizontal="center" vertical="center" justifyLastLine="1"/>
    </xf>
    <xf numFmtId="0" fontId="18" fillId="2" borderId="32" xfId="0" applyFont="1" applyFill="1" applyBorder="1" applyAlignment="1">
      <alignment horizontal="center" vertical="center" justifyLastLine="1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184" fontId="18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48" xfId="0" applyFont="1" applyFill="1" applyBorder="1" applyAlignment="1" applyProtection="1">
      <alignment horizontal="center" vertical="center"/>
      <protection locked="0"/>
    </xf>
    <xf numFmtId="9" fontId="18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184" fontId="18" fillId="2" borderId="19" xfId="0" applyNumberFormat="1" applyFont="1" applyFill="1" applyBorder="1" applyAlignment="1" applyProtection="1">
      <alignment horizontal="right" vertical="center" shrinkToFit="1"/>
      <protection locked="0"/>
    </xf>
    <xf numFmtId="184" fontId="18" fillId="2" borderId="20" xfId="0" applyNumberFormat="1" applyFont="1" applyFill="1" applyBorder="1" applyAlignment="1" applyProtection="1">
      <alignment horizontal="right" vertical="center" shrinkToFit="1"/>
      <protection locked="0"/>
    </xf>
    <xf numFmtId="184" fontId="18" fillId="2" borderId="31" xfId="0" applyNumberFormat="1" applyFont="1" applyFill="1" applyBorder="1" applyAlignment="1" applyProtection="1">
      <alignment horizontal="right" vertical="center" shrinkToFit="1"/>
      <protection locked="0"/>
    </xf>
    <xf numFmtId="184" fontId="15" fillId="2" borderId="45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4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 shrinkToFit="1"/>
    </xf>
    <xf numFmtId="0" fontId="19" fillId="2" borderId="33" xfId="0" applyFont="1" applyFill="1" applyBorder="1" applyAlignment="1">
      <alignment horizontal="center" vertical="center" shrinkToFit="1"/>
    </xf>
    <xf numFmtId="0" fontId="19" fillId="2" borderId="44" xfId="0" applyFont="1" applyFill="1" applyBorder="1" applyAlignment="1">
      <alignment horizontal="center" vertical="center" shrinkToFit="1"/>
    </xf>
    <xf numFmtId="0" fontId="18" fillId="2" borderId="35" xfId="0" applyFont="1" applyFill="1" applyBorder="1" applyAlignment="1">
      <alignment horizontal="center" vertical="center" shrinkToFit="1"/>
    </xf>
    <xf numFmtId="0" fontId="18" fillId="2" borderId="33" xfId="0" applyFont="1" applyFill="1" applyBorder="1" applyAlignment="1">
      <alignment horizontal="center" vertical="center" shrinkToFit="1"/>
    </xf>
    <xf numFmtId="0" fontId="18" fillId="2" borderId="44" xfId="0" applyFont="1" applyFill="1" applyBorder="1" applyAlignment="1">
      <alignment horizontal="center" vertical="center" shrinkToFit="1"/>
    </xf>
    <xf numFmtId="180" fontId="18" fillId="2" borderId="13" xfId="0" applyNumberFormat="1" applyFont="1" applyFill="1" applyBorder="1" applyAlignment="1">
      <alignment horizontal="center" vertical="center"/>
    </xf>
    <xf numFmtId="180" fontId="18" fillId="2" borderId="14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184" fontId="18" fillId="2" borderId="13" xfId="0" applyNumberFormat="1" applyFont="1" applyFill="1" applyBorder="1" applyAlignment="1">
      <alignment horizontal="right" vertical="center" shrinkToFit="1"/>
    </xf>
    <xf numFmtId="184" fontId="18" fillId="2" borderId="14" xfId="0" applyNumberFormat="1" applyFont="1" applyFill="1" applyBorder="1" applyAlignment="1">
      <alignment horizontal="right" vertical="center" shrinkToFit="1"/>
    </xf>
    <xf numFmtId="177" fontId="18" fillId="2" borderId="35" xfId="0" applyNumberFormat="1" applyFont="1" applyFill="1" applyBorder="1" applyAlignment="1" applyProtection="1">
      <alignment horizontal="center" vertical="center" shrinkToFit="1"/>
      <protection locked="0"/>
    </xf>
    <xf numFmtId="177" fontId="18" fillId="2" borderId="33" xfId="0" applyNumberFormat="1" applyFont="1" applyFill="1" applyBorder="1" applyAlignment="1" applyProtection="1">
      <alignment horizontal="center" vertical="center" shrinkToFit="1"/>
      <protection locked="0"/>
    </xf>
    <xf numFmtId="177" fontId="18" fillId="2" borderId="32" xfId="0" applyNumberFormat="1" applyFont="1" applyFill="1" applyBorder="1" applyAlignment="1" applyProtection="1">
      <alignment horizontal="center" vertical="center" shrinkToFit="1"/>
      <protection locked="0"/>
    </xf>
    <xf numFmtId="183" fontId="18" fillId="2" borderId="25" xfId="0" applyNumberFormat="1" applyFont="1" applyFill="1" applyBorder="1" applyAlignment="1" applyProtection="1">
      <alignment horizontal="center" vertical="center"/>
      <protection locked="0"/>
    </xf>
    <xf numFmtId="183" fontId="18" fillId="2" borderId="36" xfId="0" applyNumberFormat="1" applyFont="1" applyFill="1" applyBorder="1" applyAlignment="1" applyProtection="1">
      <alignment horizontal="center" vertical="center"/>
      <protection locked="0"/>
    </xf>
    <xf numFmtId="183" fontId="18" fillId="2" borderId="50" xfId="0" applyNumberFormat="1" applyFont="1" applyFill="1" applyBorder="1" applyAlignment="1" applyProtection="1">
      <alignment horizontal="center" vertical="center"/>
      <protection locked="0"/>
    </xf>
    <xf numFmtId="182" fontId="18" fillId="2" borderId="37" xfId="0" applyNumberFormat="1" applyFont="1" applyFill="1" applyBorder="1" applyAlignment="1" applyProtection="1">
      <alignment horizontal="right" vertical="center" shrinkToFit="1"/>
      <protection locked="0"/>
    </xf>
    <xf numFmtId="182" fontId="18" fillId="2" borderId="36" xfId="0" applyNumberFormat="1" applyFont="1" applyFill="1" applyBorder="1" applyAlignment="1" applyProtection="1">
      <alignment horizontal="right" vertical="center" shrinkToFit="1"/>
      <protection locked="0"/>
    </xf>
    <xf numFmtId="182" fontId="18" fillId="2" borderId="50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36" xfId="0" applyFont="1" applyFill="1" applyBorder="1" applyAlignment="1" applyProtection="1">
      <alignment horizontal="center" vertical="center" shrinkToFit="1"/>
      <protection locked="0"/>
    </xf>
    <xf numFmtId="0" fontId="18" fillId="2" borderId="50" xfId="0" applyFont="1" applyFill="1" applyBorder="1" applyAlignment="1" applyProtection="1">
      <alignment horizontal="center" vertical="center" shrinkToFit="1"/>
      <protection locked="0"/>
    </xf>
    <xf numFmtId="187" fontId="18" fillId="2" borderId="37" xfId="0" applyNumberFormat="1" applyFont="1" applyFill="1" applyBorder="1" applyProtection="1">
      <alignment vertical="center"/>
      <protection locked="0"/>
    </xf>
    <xf numFmtId="187" fontId="18" fillId="2" borderId="36" xfId="0" applyNumberFormat="1" applyFont="1" applyFill="1" applyBorder="1" applyProtection="1">
      <alignment vertical="center"/>
      <protection locked="0"/>
    </xf>
    <xf numFmtId="187" fontId="18" fillId="2" borderId="50" xfId="0" applyNumberFormat="1" applyFont="1" applyFill="1" applyBorder="1" applyProtection="1">
      <alignment vertical="center"/>
      <protection locked="0"/>
    </xf>
    <xf numFmtId="0" fontId="18" fillId="2" borderId="5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177" fontId="2" fillId="2" borderId="0" xfId="0" applyNumberFormat="1" applyFont="1" applyFill="1" applyAlignment="1">
      <alignment horizontal="right" vertical="center" indent="1"/>
    </xf>
    <xf numFmtId="177" fontId="2" fillId="2" borderId="0" xfId="0" applyNumberFormat="1" applyFont="1" applyFill="1">
      <alignment vertical="center"/>
    </xf>
    <xf numFmtId="176" fontId="2" fillId="2" borderId="0" xfId="0" applyNumberFormat="1" applyFont="1" applyFill="1" applyAlignment="1">
      <alignment horizontal="left" vertical="center"/>
    </xf>
    <xf numFmtId="178" fontId="2" fillId="2" borderId="0" xfId="0" applyNumberFormat="1" applyFont="1" applyFill="1">
      <alignment vertical="center"/>
    </xf>
    <xf numFmtId="0" fontId="9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shrinkToFit="1"/>
    </xf>
    <xf numFmtId="178" fontId="2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 justifyLastLine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distributed" vertical="center" justifyLastLine="1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78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77" fontId="6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wrapText="1" shrinkToFi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>
      <alignment vertical="center"/>
    </xf>
    <xf numFmtId="178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 shrinkToFit="1"/>
    </xf>
    <xf numFmtId="177" fontId="6" fillId="2" borderId="0" xfId="0" applyNumberFormat="1" applyFont="1" applyFill="1" applyAlignment="1">
      <alignment horizontal="right" vertical="center" indent="1"/>
    </xf>
    <xf numFmtId="176" fontId="6" fillId="2" borderId="0" xfId="0" applyNumberFormat="1" applyFont="1" applyFill="1" applyAlignment="1">
      <alignment horizontal="left" vertical="center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184" fontId="18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22" fillId="2" borderId="3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59" xfId="0" applyFont="1" applyFill="1" applyBorder="1" applyAlignment="1" applyProtection="1">
      <alignment horizontal="center" vertical="center"/>
      <protection locked="0"/>
    </xf>
    <xf numFmtId="177" fontId="22" fillId="2" borderId="60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9" xfId="0" applyFont="1" applyFill="1" applyBorder="1" applyAlignment="1">
      <alignment horizontal="center" vertical="center" justifyLastLine="1"/>
    </xf>
    <xf numFmtId="0" fontId="18" fillId="2" borderId="10" xfId="0" applyFont="1" applyFill="1" applyBorder="1" applyAlignment="1">
      <alignment horizontal="center" vertical="center" justifyLastLine="1"/>
    </xf>
    <xf numFmtId="0" fontId="18" fillId="2" borderId="57" xfId="0" applyFont="1" applyFill="1" applyBorder="1" applyAlignment="1">
      <alignment horizontal="center" vertical="center" justifyLastLine="1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184" fontId="18" fillId="2" borderId="35" xfId="0" applyNumberFormat="1" applyFont="1" applyFill="1" applyBorder="1" applyAlignment="1">
      <alignment horizontal="right" vertical="center" shrinkToFit="1"/>
    </xf>
    <xf numFmtId="184" fontId="18" fillId="2" borderId="33" xfId="0" applyNumberFormat="1" applyFont="1" applyFill="1" applyBorder="1" applyAlignment="1">
      <alignment horizontal="right" vertical="center" shrinkToFit="1"/>
    </xf>
    <xf numFmtId="184" fontId="18" fillId="2" borderId="44" xfId="0" applyNumberFormat="1" applyFont="1" applyFill="1" applyBorder="1" applyAlignment="1">
      <alignment horizontal="right" vertical="center" shrinkToFit="1"/>
    </xf>
    <xf numFmtId="0" fontId="18" fillId="2" borderId="37" xfId="0" applyFont="1" applyFill="1" applyBorder="1" applyAlignment="1" applyProtection="1">
      <alignment horizontal="right" vertical="center" shrinkToFit="1"/>
      <protection locked="0"/>
    </xf>
    <xf numFmtId="0" fontId="18" fillId="2" borderId="36" xfId="0" applyFont="1" applyFill="1" applyBorder="1" applyAlignment="1" applyProtection="1">
      <alignment horizontal="right" vertical="center" shrinkToFit="1"/>
      <protection locked="0"/>
    </xf>
    <xf numFmtId="0" fontId="18" fillId="2" borderId="50" xfId="0" applyFont="1" applyFill="1" applyBorder="1" applyAlignment="1" applyProtection="1">
      <alignment horizontal="right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/>
      <protection locked="0"/>
    </xf>
    <xf numFmtId="184" fontId="18" fillId="2" borderId="43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7" xfId="0" applyFont="1" applyFill="1" applyBorder="1" applyAlignment="1" applyProtection="1">
      <alignment horizontal="right" vertical="center" shrinkToFit="1"/>
      <protection locked="0"/>
    </xf>
    <xf numFmtId="184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>
      <alignment horizontal="right" vertical="center" shrinkToFit="1"/>
    </xf>
    <xf numFmtId="0" fontId="15" fillId="2" borderId="33" xfId="0" applyFont="1" applyFill="1" applyBorder="1" applyAlignment="1">
      <alignment horizontal="right" vertical="center" shrinkToFit="1"/>
    </xf>
    <xf numFmtId="0" fontId="15" fillId="2" borderId="44" xfId="0" applyFont="1" applyFill="1" applyBorder="1" applyAlignment="1">
      <alignment horizontal="right" vertical="center" shrinkToFit="1"/>
    </xf>
    <xf numFmtId="180" fontId="15" fillId="2" borderId="13" xfId="0" applyNumberFormat="1" applyFont="1" applyFill="1" applyBorder="1" applyAlignment="1">
      <alignment horizontal="center" vertical="center"/>
    </xf>
    <xf numFmtId="180" fontId="15" fillId="2" borderId="14" xfId="0" applyNumberFormat="1" applyFont="1" applyFill="1" applyBorder="1" applyAlignment="1">
      <alignment horizontal="center" vertical="center"/>
    </xf>
    <xf numFmtId="0" fontId="15" fillId="2" borderId="37" xfId="0" applyFont="1" applyFill="1" applyBorder="1" applyAlignment="1" applyProtection="1">
      <alignment horizontal="right" vertical="center" shrinkToFit="1"/>
      <protection locked="0"/>
    </xf>
    <xf numFmtId="0" fontId="15" fillId="2" borderId="36" xfId="0" applyFont="1" applyFill="1" applyBorder="1" applyAlignment="1" applyProtection="1">
      <alignment horizontal="right" vertical="center" shrinkToFit="1"/>
      <protection locked="0"/>
    </xf>
    <xf numFmtId="0" fontId="15" fillId="2" borderId="50" xfId="0" applyFont="1" applyFill="1" applyBorder="1" applyAlignment="1" applyProtection="1">
      <alignment horizontal="right" vertical="center" shrinkToFit="1"/>
      <protection locked="0"/>
    </xf>
    <xf numFmtId="184" fontId="15" fillId="2" borderId="37" xfId="0" applyNumberFormat="1" applyFont="1" applyFill="1" applyBorder="1" applyAlignment="1" applyProtection="1">
      <alignment horizontal="center" vertical="center"/>
      <protection locked="0"/>
    </xf>
    <xf numFmtId="184" fontId="15" fillId="2" borderId="36" xfId="0" applyNumberFormat="1" applyFont="1" applyFill="1" applyBorder="1" applyAlignment="1" applyProtection="1">
      <alignment horizontal="center" vertical="center"/>
      <protection locked="0"/>
    </xf>
    <xf numFmtId="184" fontId="15" fillId="2" borderId="50" xfId="0" applyNumberFormat="1" applyFont="1" applyFill="1" applyBorder="1" applyAlignment="1" applyProtection="1">
      <alignment horizontal="center" vertical="center"/>
      <protection locked="0"/>
    </xf>
    <xf numFmtId="9" fontId="15" fillId="2" borderId="51" xfId="0" applyNumberFormat="1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distributed" justifyLastLine="1"/>
    </xf>
    <xf numFmtId="49" fontId="34" fillId="2" borderId="2" xfId="0" applyNumberFormat="1" applyFont="1" applyFill="1" applyBorder="1" applyAlignment="1" applyProtection="1">
      <alignment horizontal="left" vertical="center"/>
      <protection locked="0"/>
    </xf>
    <xf numFmtId="49" fontId="22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horizontal="center" vertical="center"/>
    </xf>
    <xf numFmtId="184" fontId="18" fillId="2" borderId="58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/>
    </xf>
    <xf numFmtId="184" fontId="18" fillId="2" borderId="31" xfId="0" applyNumberFormat="1" applyFont="1" applyFill="1" applyBorder="1" applyAlignment="1">
      <alignment horizontal="right" vertical="center"/>
    </xf>
    <xf numFmtId="184" fontId="18" fillId="2" borderId="50" xfId="0" applyNumberFormat="1" applyFont="1" applyFill="1" applyBorder="1" applyAlignment="1">
      <alignment horizontal="right" vertical="center"/>
    </xf>
    <xf numFmtId="184" fontId="15" fillId="2" borderId="22" xfId="0" applyNumberFormat="1" applyFont="1" applyFill="1" applyBorder="1" applyAlignment="1" applyProtection="1">
      <alignment horizontal="right" vertical="center" shrinkToFit="1"/>
      <protection locked="0"/>
    </xf>
    <xf numFmtId="184" fontId="15" fillId="2" borderId="23" xfId="0" applyNumberFormat="1" applyFont="1" applyFill="1" applyBorder="1" applyAlignment="1" applyProtection="1">
      <alignment horizontal="right" vertical="center" shrinkToFit="1"/>
      <protection locked="0"/>
    </xf>
    <xf numFmtId="184" fontId="15" fillId="2" borderId="60" xfId="0" applyNumberFormat="1" applyFont="1" applyFill="1" applyBorder="1" applyAlignment="1" applyProtection="1">
      <alignment horizontal="right" vertical="center" shrinkToFit="1"/>
      <protection locked="0"/>
    </xf>
    <xf numFmtId="184" fontId="15" fillId="2" borderId="43" xfId="0" applyNumberFormat="1" applyFont="1" applyFill="1" applyBorder="1" applyAlignment="1" applyProtection="1">
      <alignment horizontal="right" vertical="center" shrinkToFit="1"/>
      <protection locked="0"/>
    </xf>
    <xf numFmtId="0" fontId="15" fillId="2" borderId="0" xfId="0" applyFont="1" applyFill="1">
      <alignment vertical="center"/>
    </xf>
    <xf numFmtId="177" fontId="15" fillId="2" borderId="0" xfId="0" applyNumberFormat="1" applyFont="1" applyFill="1" applyAlignment="1">
      <alignment horizontal="right" vertical="center" indent="1"/>
    </xf>
    <xf numFmtId="177" fontId="15" fillId="2" borderId="0" xfId="0" applyNumberFormat="1" applyFont="1" applyFill="1">
      <alignment vertical="center"/>
    </xf>
    <xf numFmtId="0" fontId="15" fillId="2" borderId="0" xfId="0" applyFont="1" applyFill="1" applyAlignment="1">
      <alignment horizontal="distributed" vertical="center" justifyLastLine="1"/>
    </xf>
    <xf numFmtId="0" fontId="15" fillId="2" borderId="0" xfId="0" applyFont="1" applyFill="1" applyAlignment="1">
      <alignment horizontal="left" vertical="center"/>
    </xf>
    <xf numFmtId="178" fontId="15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shrinkToFit="1"/>
    </xf>
    <xf numFmtId="0" fontId="29" fillId="2" borderId="0" xfId="0" applyFont="1" applyFill="1" applyAlignment="1">
      <alignment vertical="center" wrapText="1" shrinkToFit="1"/>
    </xf>
    <xf numFmtId="178" fontId="15" fillId="2" borderId="0" xfId="0" applyNumberFormat="1" applyFont="1" applyFill="1">
      <alignment vertical="center"/>
    </xf>
    <xf numFmtId="176" fontId="15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numFmt numFmtId="30" formatCode="@"/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id="{C4580136-3B80-4D05-8BE3-AFBAC07E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id="{EF6AFD84-9561-4EF6-B671-70818A09D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107674</xdr:colOff>
      <xdr:row>5</xdr:row>
      <xdr:rowOff>161925</xdr:rowOff>
    </xdr:from>
    <xdr:ext cx="431885" cy="304800"/>
    <xdr:pic>
      <xdr:nvPicPr>
        <xdr:cNvPr id="2" name="図 1">
          <a:extLst>
            <a:ext uri="{FF2B5EF4-FFF2-40B4-BE49-F238E27FC236}">
              <a16:creationId xmlns:a16="http://schemas.microsoft.com/office/drawing/2014/main" id="{A70027CC-AE29-46C0-875A-4B72DF56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69" y="1421130"/>
          <a:ext cx="431885" cy="304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73"/>
  <sheetViews>
    <sheetView showZeros="0" view="pageBreakPreview" topLeftCell="A19" zoomScaleNormal="100" zoomScaleSheetLayoutView="100" workbookViewId="0">
      <selection activeCell="M25" sqref="M25:V25"/>
    </sheetView>
  </sheetViews>
  <sheetFormatPr defaultColWidth="9" defaultRowHeight="13.5" x14ac:dyDescent="0.15"/>
  <cols>
    <col min="1" max="56" width="2.375" style="16" customWidth="1"/>
    <col min="57" max="59" width="5.625" style="16" customWidth="1"/>
    <col min="60" max="60" width="8.875" style="16" customWidth="1"/>
    <col min="61" max="83" width="4.875" style="16" customWidth="1"/>
    <col min="84" max="16384" width="9" style="16"/>
  </cols>
  <sheetData>
    <row r="1" spans="1:94" ht="18.75" customHeight="1" x14ac:dyDescent="0.15">
      <c r="A1" s="389"/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145" t="s">
        <v>41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389"/>
      <c r="AM1" s="389"/>
      <c r="AN1" s="389"/>
      <c r="AO1" s="389"/>
      <c r="AP1" s="389"/>
      <c r="AQ1" s="389"/>
      <c r="AR1" s="389"/>
      <c r="AS1" s="389"/>
      <c r="AT1" s="389"/>
      <c r="AU1" s="389"/>
      <c r="AV1" s="389"/>
      <c r="AW1" s="389"/>
      <c r="AX1" s="389"/>
      <c r="AY1" s="389"/>
      <c r="AZ1" s="389"/>
      <c r="BA1" s="389"/>
      <c r="BB1" s="389"/>
      <c r="BC1" s="389"/>
      <c r="BD1" s="389"/>
      <c r="BE1" s="15"/>
      <c r="BF1" s="15"/>
      <c r="BG1" s="15"/>
      <c r="BH1" s="15"/>
      <c r="BI1" s="389"/>
      <c r="BJ1" s="389"/>
      <c r="BK1" s="389"/>
      <c r="BL1" s="389"/>
      <c r="BM1" s="389"/>
      <c r="BN1" s="389"/>
      <c r="BO1" s="389"/>
      <c r="BP1" s="389"/>
      <c r="BQ1" s="389"/>
      <c r="BR1" s="389"/>
      <c r="BS1" s="389"/>
      <c r="BT1" s="389"/>
      <c r="BU1" s="389"/>
      <c r="BV1" s="389"/>
      <c r="BW1" s="389"/>
      <c r="BX1" s="389"/>
      <c r="BY1" s="389"/>
      <c r="BZ1" s="389"/>
      <c r="CA1" s="389"/>
      <c r="CB1" s="389"/>
    </row>
    <row r="2" spans="1:94" ht="18.75" customHeight="1" x14ac:dyDescent="0.1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</row>
    <row r="3" spans="1:94" ht="18.75" customHeight="1" x14ac:dyDescent="0.15">
      <c r="A3" s="389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389"/>
      <c r="AM3" s="389"/>
      <c r="AN3" s="389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389"/>
      <c r="BD3" s="389"/>
      <c r="BG3" s="15"/>
      <c r="BH3" s="15"/>
      <c r="BI3" s="389"/>
      <c r="BJ3" s="389"/>
      <c r="BK3" s="389"/>
      <c r="BL3" s="389"/>
      <c r="BM3" s="389"/>
      <c r="BN3" s="389"/>
      <c r="BO3" s="389"/>
      <c r="BP3" s="389"/>
      <c r="BQ3" s="389"/>
      <c r="BR3" s="389"/>
      <c r="BS3" s="389"/>
      <c r="BT3" s="389"/>
      <c r="BU3" s="389"/>
      <c r="BV3" s="389"/>
      <c r="BW3" s="389"/>
      <c r="BX3" s="389"/>
      <c r="BY3" s="389"/>
      <c r="BZ3" s="389"/>
      <c r="CA3" s="389"/>
      <c r="CB3" s="389"/>
    </row>
    <row r="4" spans="1:94" ht="24.95" customHeight="1" x14ac:dyDescent="0.15">
      <c r="A4" s="389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7"/>
      <c r="CJ4" s="17"/>
      <c r="CK4" s="17"/>
      <c r="CL4" s="17"/>
      <c r="CM4" s="17"/>
      <c r="CN4" s="15"/>
      <c r="CO4" s="15"/>
      <c r="CP4" s="15"/>
    </row>
    <row r="5" spans="1:94" ht="18" customHeight="1" x14ac:dyDescent="0.15">
      <c r="A5" s="389"/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88" t="s">
        <v>5</v>
      </c>
      <c r="AK5" s="388"/>
      <c r="AL5" s="388"/>
      <c r="AM5" s="388"/>
      <c r="AN5" s="388"/>
      <c r="AO5" s="158"/>
      <c r="AP5" s="158"/>
      <c r="AQ5" s="158"/>
      <c r="AR5" s="158"/>
      <c r="AS5" s="388" t="s">
        <v>6</v>
      </c>
      <c r="AT5" s="158"/>
      <c r="AU5" s="158"/>
      <c r="AV5" s="158"/>
      <c r="AW5" s="158"/>
      <c r="AX5" s="388" t="s">
        <v>7</v>
      </c>
      <c r="AY5" s="158"/>
      <c r="AZ5" s="158"/>
      <c r="BA5" s="158"/>
      <c r="BB5" s="158"/>
      <c r="BC5" s="388" t="s">
        <v>8</v>
      </c>
      <c r="BD5" s="388"/>
      <c r="BH5" s="18"/>
      <c r="BI5" s="18"/>
      <c r="BJ5" s="18"/>
      <c r="BK5" s="18"/>
    </row>
    <row r="6" spans="1:94" ht="18" customHeight="1" x14ac:dyDescent="0.15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8"/>
      <c r="AK6" s="388"/>
      <c r="AL6" s="388"/>
      <c r="AM6" s="388"/>
      <c r="AN6" s="388"/>
      <c r="AO6" s="158"/>
      <c r="AP6" s="158"/>
      <c r="AQ6" s="158"/>
      <c r="AR6" s="158"/>
      <c r="AS6" s="388"/>
      <c r="AT6" s="158"/>
      <c r="AU6" s="158"/>
      <c r="AV6" s="158"/>
      <c r="AW6" s="158"/>
      <c r="AX6" s="388"/>
      <c r="AY6" s="158"/>
      <c r="AZ6" s="158"/>
      <c r="BA6" s="158"/>
      <c r="BB6" s="158"/>
      <c r="BC6" s="388"/>
      <c r="BD6" s="388"/>
      <c r="BH6" s="19"/>
      <c r="BI6" s="18"/>
      <c r="BJ6" s="18"/>
      <c r="BK6" s="18"/>
    </row>
    <row r="7" spans="1:94" ht="20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H7" s="19"/>
      <c r="BI7" s="18"/>
      <c r="BJ7" s="18"/>
      <c r="BK7" s="18"/>
    </row>
    <row r="8" spans="1:94" ht="23.1" customHeight="1" x14ac:dyDescent="0.3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405" t="s">
        <v>9</v>
      </c>
      <c r="AH8" s="405"/>
      <c r="AI8" s="405"/>
      <c r="AJ8" s="405"/>
      <c r="AK8" s="2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59"/>
      <c r="BH8" s="18"/>
      <c r="BI8" s="18"/>
      <c r="BJ8" s="18"/>
      <c r="BK8" s="18"/>
    </row>
    <row r="9" spans="1:94" ht="23.1" customHeight="1" x14ac:dyDescent="0.15">
      <c r="A9" s="406" t="s">
        <v>17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8"/>
      <c r="V9" s="408"/>
      <c r="W9" s="408"/>
      <c r="X9" s="408"/>
      <c r="Y9" s="408"/>
      <c r="Z9" s="408"/>
      <c r="AA9" s="408"/>
      <c r="AB9" s="408"/>
      <c r="AC9" s="408"/>
      <c r="AD9" s="408"/>
      <c r="AE9" s="408"/>
      <c r="AF9" s="408"/>
      <c r="AG9" s="404" t="s">
        <v>10</v>
      </c>
      <c r="AH9" s="404"/>
      <c r="AI9" s="404"/>
      <c r="AJ9" s="404"/>
      <c r="AK9" s="29"/>
      <c r="AL9" s="88"/>
      <c r="AM9" s="89" t="s">
        <v>15</v>
      </c>
      <c r="AN9" s="89" t="s">
        <v>16</v>
      </c>
      <c r="AO9" s="88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59"/>
      <c r="BJ9" s="18"/>
      <c r="BK9" s="18"/>
    </row>
    <row r="10" spans="1:94" ht="23.1" customHeight="1" thickBot="1" x14ac:dyDescent="0.2">
      <c r="A10" s="406"/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7" t="s">
        <v>11</v>
      </c>
      <c r="AH10" s="407"/>
      <c r="AI10" s="407"/>
      <c r="AJ10" s="407"/>
      <c r="AK10" s="30"/>
      <c r="AL10" s="90"/>
      <c r="AM10" s="90" t="s">
        <v>12</v>
      </c>
      <c r="AN10" s="90"/>
      <c r="AO10" s="90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12"/>
      <c r="BH10" s="18"/>
      <c r="BI10" s="20"/>
      <c r="BJ10" s="18"/>
      <c r="BK10" s="18"/>
    </row>
    <row r="11" spans="1:94" ht="23.1" customHeight="1" x14ac:dyDescent="0.15">
      <c r="A11" s="397">
        <f>AG25</f>
        <v>0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9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28"/>
      <c r="AH11" s="28"/>
      <c r="AI11" s="28"/>
      <c r="AJ11" s="28"/>
      <c r="AK11" s="28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3"/>
      <c r="BB11" s="403"/>
      <c r="BC11" s="403"/>
      <c r="BD11" s="12"/>
      <c r="BH11" s="18"/>
      <c r="BI11" s="20"/>
      <c r="BK11" s="18"/>
    </row>
    <row r="12" spans="1:94" ht="23.1" customHeight="1" thickBot="1" x14ac:dyDescent="0.2">
      <c r="A12" s="400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2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4" t="s">
        <v>13</v>
      </c>
      <c r="AH12" s="404"/>
      <c r="AI12" s="404"/>
      <c r="AJ12" s="404"/>
      <c r="AK12" s="29"/>
      <c r="AL12" s="157"/>
      <c r="AM12" s="157"/>
      <c r="AN12" s="157"/>
      <c r="AO12" s="157"/>
      <c r="AP12" s="157"/>
      <c r="AQ12" s="157"/>
      <c r="AR12" s="157"/>
      <c r="AS12" s="156" t="s">
        <v>14</v>
      </c>
      <c r="AT12" s="156"/>
      <c r="AU12" s="156"/>
      <c r="AV12" s="156"/>
      <c r="AW12" s="157"/>
      <c r="AX12" s="157"/>
      <c r="AY12" s="157"/>
      <c r="AZ12" s="157"/>
      <c r="BA12" s="157"/>
      <c r="BB12" s="157"/>
      <c r="BC12" s="157"/>
      <c r="BD12" s="62"/>
      <c r="BH12" s="18"/>
      <c r="BI12" s="20"/>
      <c r="BK12" s="18"/>
    </row>
    <row r="13" spans="1:94" ht="23.1" customHeight="1" thickBo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62"/>
      <c r="AH13" s="62"/>
      <c r="AI13" s="62"/>
      <c r="AJ13" s="62"/>
      <c r="AK13" s="12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62"/>
      <c r="BH13" s="18"/>
      <c r="BI13" s="20"/>
      <c r="BK13" s="18"/>
    </row>
    <row r="14" spans="1:94" ht="23.1" customHeight="1" x14ac:dyDescent="0.15">
      <c r="A14" s="28" t="s">
        <v>43</v>
      </c>
      <c r="B14" s="28"/>
      <c r="C14" s="28"/>
      <c r="D14" s="28"/>
      <c r="E14" s="28"/>
      <c r="F14" s="65"/>
      <c r="G14" s="65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176" t="s">
        <v>20</v>
      </c>
      <c r="AH14" s="177"/>
      <c r="AI14" s="177"/>
      <c r="AJ14" s="178"/>
      <c r="AK14" s="179"/>
      <c r="AL14" s="179"/>
      <c r="AM14" s="179"/>
      <c r="AN14" s="179"/>
      <c r="AO14" s="179"/>
      <c r="AP14" s="179"/>
      <c r="AQ14" s="179"/>
      <c r="AR14" s="180" t="s">
        <v>21</v>
      </c>
      <c r="AS14" s="180"/>
      <c r="AT14" s="180"/>
      <c r="AU14" s="181"/>
      <c r="AV14" s="179"/>
      <c r="AW14" s="179"/>
      <c r="AX14" s="179"/>
      <c r="AY14" s="179"/>
      <c r="AZ14" s="179"/>
      <c r="BA14" s="179"/>
      <c r="BB14" s="180" t="s">
        <v>22</v>
      </c>
      <c r="BC14" s="180"/>
      <c r="BD14" s="182"/>
      <c r="BH14" s="18"/>
      <c r="BI14" s="20"/>
      <c r="BK14" s="18"/>
    </row>
    <row r="15" spans="1:94" ht="22.5" customHeight="1" x14ac:dyDescent="0.15">
      <c r="A15" s="9" t="s">
        <v>42</v>
      </c>
      <c r="B15" s="9"/>
      <c r="C15" s="9"/>
      <c r="D15" s="9"/>
      <c r="E15" s="9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169" t="s">
        <v>23</v>
      </c>
      <c r="AH15" s="170"/>
      <c r="AI15" s="170"/>
      <c r="AJ15" s="170"/>
      <c r="AK15" s="184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6"/>
      <c r="BH15" s="18"/>
      <c r="BI15" s="20"/>
      <c r="BK15" s="18"/>
    </row>
    <row r="16" spans="1:94" ht="23.1" customHeight="1" x14ac:dyDescent="0.15">
      <c r="A16" s="31"/>
      <c r="B16" s="31"/>
      <c r="C16" s="31"/>
      <c r="D16" s="31"/>
      <c r="E16" s="31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169" t="s">
        <v>24</v>
      </c>
      <c r="AH16" s="170"/>
      <c r="AI16" s="170"/>
      <c r="AJ16" s="170"/>
      <c r="AK16" s="171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3"/>
      <c r="BH16" s="18"/>
      <c r="BI16" s="19"/>
      <c r="BK16" s="18"/>
    </row>
    <row r="17" spans="1:60" ht="23.1" customHeight="1" x14ac:dyDescent="0.15">
      <c r="A17" s="32" t="s">
        <v>18</v>
      </c>
      <c r="B17" s="32"/>
      <c r="C17" s="32"/>
      <c r="D17" s="32"/>
      <c r="E17" s="32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72" t="s">
        <v>46</v>
      </c>
      <c r="AH17" s="73"/>
      <c r="AI17" s="78"/>
      <c r="AJ17" s="79"/>
      <c r="AK17" s="187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9"/>
    </row>
    <row r="18" spans="1:60" ht="23.1" customHeight="1" thickBot="1" x14ac:dyDescent="0.2">
      <c r="A18" s="412" t="s">
        <v>19</v>
      </c>
      <c r="B18" s="412"/>
      <c r="C18" s="412"/>
      <c r="D18" s="412"/>
      <c r="E18" s="412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76" t="s">
        <v>47</v>
      </c>
      <c r="AH18" s="77"/>
      <c r="AI18" s="74"/>
      <c r="AJ18" s="75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5"/>
      <c r="BH18" s="413"/>
    </row>
    <row r="19" spans="1:60" ht="23.1" customHeight="1" x14ac:dyDescent="0.15">
      <c r="A19" s="410"/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08"/>
      <c r="V19" s="408"/>
      <c r="W19" s="408"/>
      <c r="X19" s="408"/>
      <c r="Y19" s="408"/>
      <c r="Z19" s="408"/>
      <c r="AA19" s="408"/>
      <c r="AB19" s="408"/>
      <c r="AC19" s="408"/>
      <c r="AD19" s="408"/>
      <c r="AE19" s="408"/>
      <c r="AF19" s="408"/>
      <c r="AG19" s="444"/>
      <c r="AH19" s="444"/>
      <c r="AI19" s="444"/>
      <c r="AJ19" s="444"/>
      <c r="AK19" s="444"/>
      <c r="AL19" s="444"/>
      <c r="AM19" s="444"/>
      <c r="AN19" s="444"/>
      <c r="AO19" s="444"/>
      <c r="AP19" s="444"/>
      <c r="AQ19" s="444"/>
      <c r="AR19" s="444"/>
      <c r="AS19" s="444"/>
      <c r="AT19" s="444"/>
      <c r="AU19" s="444"/>
      <c r="AV19" s="444"/>
      <c r="AW19" s="444"/>
      <c r="AX19" s="444"/>
      <c r="AY19" s="444"/>
      <c r="AZ19" s="444"/>
      <c r="BA19" s="444"/>
      <c r="BB19" s="444"/>
      <c r="BC19" s="444"/>
      <c r="BD19" s="444"/>
      <c r="BH19" s="413"/>
    </row>
    <row r="20" spans="1:60" ht="23.1" customHeight="1" thickBot="1" x14ac:dyDescent="0.2">
      <c r="A20" s="411"/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09"/>
      <c r="V20" s="409"/>
      <c r="W20" s="409"/>
      <c r="X20" s="409"/>
      <c r="Y20" s="409"/>
      <c r="Z20" s="409"/>
      <c r="AA20" s="409"/>
      <c r="AB20" s="409"/>
      <c r="AC20" s="409"/>
      <c r="AD20" s="409"/>
      <c r="AE20" s="409"/>
      <c r="AF20" s="40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H20" s="413"/>
    </row>
    <row r="21" spans="1:60" ht="24" customHeight="1" thickBot="1" x14ac:dyDescent="0.2">
      <c r="A21" s="414" t="s">
        <v>26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6" t="s">
        <v>31</v>
      </c>
      <c r="N21" s="415"/>
      <c r="O21" s="415"/>
      <c r="P21" s="415"/>
      <c r="Q21" s="415"/>
      <c r="R21" s="415"/>
      <c r="S21" s="415"/>
      <c r="T21" s="415"/>
      <c r="U21" s="415"/>
      <c r="V21" s="415"/>
      <c r="W21" s="417" t="s">
        <v>27</v>
      </c>
      <c r="X21" s="418"/>
      <c r="Y21" s="418"/>
      <c r="Z21" s="418"/>
      <c r="AA21" s="418"/>
      <c r="AB21" s="418"/>
      <c r="AC21" s="418"/>
      <c r="AD21" s="418"/>
      <c r="AE21" s="418"/>
      <c r="AF21" s="418"/>
      <c r="AG21" s="416" t="s">
        <v>28</v>
      </c>
      <c r="AH21" s="415"/>
      <c r="AI21" s="415"/>
      <c r="AJ21" s="415"/>
      <c r="AK21" s="415"/>
      <c r="AL21" s="415"/>
      <c r="AM21" s="415"/>
      <c r="AN21" s="415"/>
      <c r="AO21" s="415"/>
      <c r="AP21" s="419"/>
      <c r="AQ21" s="442"/>
      <c r="AR21" s="443"/>
      <c r="AS21" s="443"/>
      <c r="AT21" s="443"/>
      <c r="AU21" s="443"/>
      <c r="AV21" s="443"/>
      <c r="AW21" s="443"/>
      <c r="AX21" s="443"/>
      <c r="AY21" s="443"/>
      <c r="AZ21" s="443"/>
      <c r="BA21" s="443"/>
      <c r="BB21" s="443"/>
      <c r="BC21" s="443"/>
      <c r="BD21" s="443"/>
      <c r="BH21" s="413"/>
    </row>
    <row r="22" spans="1:60" ht="24" customHeight="1" x14ac:dyDescent="0.15">
      <c r="A22" s="420">
        <v>0.1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2">
        <f>SUMIF($AI$37:$AM$50,A22,$AN$37:$AU$50)+SUMIF($AI$56:$AM$75,A22,$AN$56:$AU$75)+SUMIF($AI$81:$AM$100,A22,$AN$81:$AU$100)</f>
        <v>0</v>
      </c>
      <c r="N22" s="423"/>
      <c r="O22" s="423"/>
      <c r="P22" s="423"/>
      <c r="Q22" s="423"/>
      <c r="R22" s="423"/>
      <c r="S22" s="423"/>
      <c r="T22" s="423"/>
      <c r="U22" s="423"/>
      <c r="V22" s="423"/>
      <c r="W22" s="437">
        <f>ROUND(M22*0.1,0)</f>
        <v>0</v>
      </c>
      <c r="X22" s="438"/>
      <c r="Y22" s="438"/>
      <c r="Z22" s="438"/>
      <c r="AA22" s="438"/>
      <c r="AB22" s="438"/>
      <c r="AC22" s="438"/>
      <c r="AD22" s="438"/>
      <c r="AE22" s="438"/>
      <c r="AF22" s="438"/>
      <c r="AG22" s="422">
        <f>SUM(M22:AF22)</f>
        <v>0</v>
      </c>
      <c r="AH22" s="423"/>
      <c r="AI22" s="423"/>
      <c r="AJ22" s="423"/>
      <c r="AK22" s="423"/>
      <c r="AL22" s="423"/>
      <c r="AM22" s="423"/>
      <c r="AN22" s="423"/>
      <c r="AO22" s="423"/>
      <c r="AP22" s="439"/>
      <c r="AQ22" s="442"/>
      <c r="AR22" s="443"/>
      <c r="AS22" s="443"/>
      <c r="AT22" s="443"/>
      <c r="AU22" s="443"/>
      <c r="AV22" s="443"/>
      <c r="AW22" s="443"/>
      <c r="AX22" s="443"/>
      <c r="AY22" s="443"/>
      <c r="AZ22" s="443"/>
      <c r="BA22" s="443"/>
      <c r="BB22" s="443"/>
      <c r="BC22" s="443"/>
      <c r="BD22" s="443"/>
      <c r="BH22" s="413"/>
    </row>
    <row r="23" spans="1:60" ht="24" customHeight="1" x14ac:dyDescent="0.15">
      <c r="A23" s="440" t="s">
        <v>40</v>
      </c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391">
        <f>SUMIF($AI$37:$AM$50,A23,$AN$37:$AU$50)+SUMIF($AI$56:$AM$75,A23,$AN$56:$AU$75)+SUMIF($AI$81:$AM$100,A23,$AN$81:$AU$100)</f>
        <v>0</v>
      </c>
      <c r="N23" s="392"/>
      <c r="O23" s="392"/>
      <c r="P23" s="392"/>
      <c r="Q23" s="392"/>
      <c r="R23" s="392"/>
      <c r="S23" s="392"/>
      <c r="T23" s="392"/>
      <c r="U23" s="392"/>
      <c r="V23" s="392"/>
      <c r="W23" s="393">
        <f>ROUND(M23*0.08,0)</f>
        <v>0</v>
      </c>
      <c r="X23" s="394"/>
      <c r="Y23" s="394"/>
      <c r="Z23" s="394"/>
      <c r="AA23" s="394"/>
      <c r="AB23" s="394"/>
      <c r="AC23" s="394"/>
      <c r="AD23" s="394"/>
      <c r="AE23" s="394"/>
      <c r="AF23" s="394"/>
      <c r="AG23" s="391">
        <f t="shared" ref="AG23:AG24" si="0">SUM(M23:AF23)</f>
        <v>0</v>
      </c>
      <c r="AH23" s="392"/>
      <c r="AI23" s="392"/>
      <c r="AJ23" s="392"/>
      <c r="AK23" s="392"/>
      <c r="AL23" s="392"/>
      <c r="AM23" s="392"/>
      <c r="AN23" s="392"/>
      <c r="AO23" s="392"/>
      <c r="AP23" s="395"/>
      <c r="AQ23" s="442"/>
      <c r="AR23" s="443"/>
      <c r="AS23" s="443"/>
      <c r="AT23" s="443"/>
      <c r="AU23" s="443"/>
      <c r="AV23" s="443"/>
      <c r="AW23" s="443"/>
      <c r="AX23" s="443"/>
      <c r="AY23" s="443"/>
      <c r="AZ23" s="443"/>
      <c r="BA23" s="443"/>
      <c r="BB23" s="443"/>
      <c r="BC23" s="443"/>
      <c r="BD23" s="443"/>
      <c r="BH23" s="413"/>
    </row>
    <row r="24" spans="1:60" ht="24" customHeight="1" thickBot="1" x14ac:dyDescent="0.2">
      <c r="A24" s="424" t="s">
        <v>29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6">
        <f>SUMIF($AI$37:$AM$50,A24,$AN$37:$AU$50)+SUMIF($AI$56:$AM$75,A24,$AN$56:$AU$75)+SUMIF($AI$81:$AM$100,A24,$AN$81:$AU$100)</f>
        <v>0</v>
      </c>
      <c r="N24" s="427"/>
      <c r="O24" s="427"/>
      <c r="P24" s="427"/>
      <c r="Q24" s="427"/>
      <c r="R24" s="427"/>
      <c r="S24" s="427"/>
      <c r="T24" s="427"/>
      <c r="U24" s="427"/>
      <c r="V24" s="427"/>
      <c r="W24" s="428"/>
      <c r="X24" s="429"/>
      <c r="Y24" s="429"/>
      <c r="Z24" s="429"/>
      <c r="AA24" s="429"/>
      <c r="AB24" s="429"/>
      <c r="AC24" s="429"/>
      <c r="AD24" s="429"/>
      <c r="AE24" s="429"/>
      <c r="AF24" s="430"/>
      <c r="AG24" s="431">
        <f t="shared" si="0"/>
        <v>0</v>
      </c>
      <c r="AH24" s="432"/>
      <c r="AI24" s="432"/>
      <c r="AJ24" s="432"/>
      <c r="AK24" s="432"/>
      <c r="AL24" s="432"/>
      <c r="AM24" s="432"/>
      <c r="AN24" s="432"/>
      <c r="AO24" s="432"/>
      <c r="AP24" s="433"/>
      <c r="AQ24" s="442"/>
      <c r="AR24" s="443"/>
      <c r="AS24" s="443"/>
      <c r="AT24" s="443"/>
      <c r="AU24" s="443"/>
      <c r="AV24" s="443"/>
      <c r="AW24" s="443"/>
      <c r="AX24" s="443"/>
      <c r="AY24" s="443"/>
      <c r="AZ24" s="443"/>
      <c r="BA24" s="443"/>
      <c r="BB24" s="443"/>
      <c r="BC24" s="443"/>
      <c r="BD24" s="443"/>
      <c r="BH24" s="413"/>
    </row>
    <row r="25" spans="1:60" ht="24" customHeight="1" thickBot="1" x14ac:dyDescent="0.2">
      <c r="A25" s="414" t="s">
        <v>30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34">
        <f>SUM(M22:V24)</f>
        <v>0</v>
      </c>
      <c r="N25" s="435"/>
      <c r="O25" s="435"/>
      <c r="P25" s="435"/>
      <c r="Q25" s="435"/>
      <c r="R25" s="435"/>
      <c r="S25" s="435"/>
      <c r="T25" s="435"/>
      <c r="U25" s="435"/>
      <c r="V25" s="435"/>
      <c r="W25" s="434">
        <f t="shared" ref="W25" si="1">SUM(W22:AF24)</f>
        <v>0</v>
      </c>
      <c r="X25" s="435"/>
      <c r="Y25" s="435"/>
      <c r="Z25" s="435"/>
      <c r="AA25" s="435"/>
      <c r="AB25" s="435"/>
      <c r="AC25" s="435"/>
      <c r="AD25" s="435"/>
      <c r="AE25" s="435"/>
      <c r="AF25" s="435"/>
      <c r="AG25" s="434">
        <f>SUM(AG22:AP24)</f>
        <v>0</v>
      </c>
      <c r="AH25" s="435"/>
      <c r="AI25" s="435"/>
      <c r="AJ25" s="435"/>
      <c r="AK25" s="435"/>
      <c r="AL25" s="435"/>
      <c r="AM25" s="435"/>
      <c r="AN25" s="435"/>
      <c r="AO25" s="435"/>
      <c r="AP25" s="436"/>
      <c r="AQ25" s="442"/>
      <c r="AR25" s="443"/>
      <c r="AS25" s="443"/>
      <c r="AT25" s="443"/>
      <c r="AU25" s="443"/>
      <c r="AV25" s="443"/>
      <c r="AW25" s="443"/>
      <c r="AX25" s="443"/>
      <c r="AY25" s="443"/>
      <c r="AZ25" s="443"/>
      <c r="BA25" s="443"/>
      <c r="BB25" s="443"/>
      <c r="BC25" s="443"/>
      <c r="BD25" s="443"/>
      <c r="BH25" s="413"/>
    </row>
    <row r="26" spans="1:60" ht="18.75" customHeight="1" x14ac:dyDescent="0.15">
      <c r="A26" s="408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8"/>
      <c r="AJ26" s="408"/>
      <c r="AK26" s="408"/>
      <c r="AL26" s="408"/>
      <c r="AM26" s="408"/>
      <c r="AN26" s="408"/>
      <c r="AO26" s="408"/>
      <c r="AP26" s="408"/>
      <c r="AQ26" s="408"/>
      <c r="AR26" s="408"/>
      <c r="AS26" s="408"/>
      <c r="AT26" s="408"/>
      <c r="AU26" s="408"/>
      <c r="AV26" s="408"/>
      <c r="AW26" s="408"/>
      <c r="AX26" s="408"/>
      <c r="AY26" s="408"/>
      <c r="AZ26" s="408"/>
      <c r="BA26" s="408"/>
      <c r="BB26" s="408"/>
      <c r="BC26" s="408"/>
      <c r="BD26" s="408"/>
      <c r="BH26" s="413"/>
    </row>
    <row r="27" spans="1:60" ht="18.75" customHeight="1" x14ac:dyDescent="0.15">
      <c r="A27" s="408"/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8"/>
      <c r="AN27" s="408"/>
      <c r="AO27" s="408"/>
      <c r="AP27" s="408"/>
      <c r="AQ27" s="408"/>
      <c r="AR27" s="408"/>
      <c r="AS27" s="408"/>
      <c r="AT27" s="408"/>
      <c r="AU27" s="408"/>
      <c r="AV27" s="408"/>
      <c r="AW27" s="408"/>
      <c r="AX27" s="408"/>
      <c r="AY27" s="408"/>
      <c r="AZ27" s="408"/>
      <c r="BA27" s="408"/>
      <c r="BB27" s="408"/>
      <c r="BC27" s="408"/>
      <c r="BD27" s="408"/>
      <c r="BH27" s="413"/>
    </row>
    <row r="28" spans="1:60" s="5" customFormat="1" ht="18.75" customHeight="1" x14ac:dyDescent="0.15">
      <c r="A28" s="54"/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1"/>
      <c r="V28" s="51"/>
      <c r="W28" s="51"/>
      <c r="X28" s="51"/>
      <c r="Y28" s="51"/>
      <c r="Z28" s="51"/>
      <c r="AA28" s="51"/>
      <c r="AB28" s="51"/>
      <c r="AC28" s="51"/>
      <c r="AK28" s="52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H28" s="413"/>
    </row>
    <row r="29" spans="1:60" s="5" customFormat="1" ht="24.95" customHeight="1" thickBot="1" x14ac:dyDescent="0.2">
      <c r="A29" s="230" t="s">
        <v>32</v>
      </c>
      <c r="B29" s="230"/>
      <c r="C29" s="230"/>
      <c r="D29" s="230"/>
      <c r="E29" s="114"/>
      <c r="F29" s="115"/>
      <c r="G29" s="231" t="str">
        <f>IF(AL8="","",AL8)</f>
        <v/>
      </c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113"/>
      <c r="AY29" s="232" t="s">
        <v>33</v>
      </c>
      <c r="AZ29" s="232"/>
      <c r="BA29" s="232"/>
      <c r="BB29" s="232"/>
      <c r="BC29" s="232"/>
      <c r="BD29" s="53"/>
      <c r="BH29" s="413"/>
    </row>
    <row r="30" spans="1:60" s="5" customFormat="1" ht="24.95" customHeight="1" thickBot="1" x14ac:dyDescent="0.2">
      <c r="A30" s="139" t="s">
        <v>59</v>
      </c>
      <c r="B30" s="7"/>
      <c r="C30" s="7"/>
      <c r="D30" s="7"/>
      <c r="E30" s="54"/>
      <c r="F30" s="55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0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53"/>
      <c r="AY30" s="107"/>
      <c r="AZ30" s="107"/>
      <c r="BA30" s="107"/>
      <c r="BB30" s="107"/>
      <c r="BC30" s="107"/>
      <c r="BD30" s="53"/>
      <c r="BH30" s="110"/>
    </row>
    <row r="31" spans="1:60" s="5" customFormat="1" ht="24.95" customHeight="1" thickBot="1" x14ac:dyDescent="0.2">
      <c r="A31" s="108"/>
      <c r="B31" s="109"/>
      <c r="C31" s="109"/>
      <c r="D31" s="109"/>
      <c r="E31" s="118"/>
      <c r="F31" s="119"/>
      <c r="G31" s="140"/>
      <c r="H31" s="140"/>
      <c r="I31" s="140" t="s">
        <v>53</v>
      </c>
      <c r="J31" s="140"/>
      <c r="K31" s="140"/>
      <c r="L31" s="140"/>
      <c r="M31" s="140"/>
      <c r="N31" s="141"/>
      <c r="O31" s="140"/>
      <c r="P31" s="140"/>
      <c r="Q31" s="126"/>
      <c r="R31" s="112" t="s">
        <v>54</v>
      </c>
      <c r="S31" s="140"/>
      <c r="T31" s="140"/>
      <c r="U31" s="140"/>
      <c r="V31" s="141"/>
      <c r="W31" s="140"/>
      <c r="X31" s="140" t="s">
        <v>55</v>
      </c>
      <c r="Y31" s="126"/>
      <c r="Z31" s="140"/>
      <c r="AA31" s="140"/>
      <c r="AB31" s="140"/>
      <c r="AC31" s="140"/>
      <c r="AD31" s="140"/>
      <c r="AE31" s="143"/>
      <c r="AF31" s="140" t="s">
        <v>56</v>
      </c>
      <c r="AH31" s="140"/>
      <c r="AI31" s="140"/>
      <c r="AJ31" s="140"/>
      <c r="AK31" s="140"/>
      <c r="AL31" s="140"/>
      <c r="AM31" s="143"/>
      <c r="AN31" s="140"/>
      <c r="AO31" s="140"/>
      <c r="AP31" s="140" t="s">
        <v>57</v>
      </c>
      <c r="AQ31" s="140"/>
      <c r="AR31" s="140"/>
      <c r="AS31" s="140"/>
      <c r="AT31" s="140"/>
      <c r="AU31" s="141"/>
      <c r="AV31" s="142"/>
      <c r="AW31" s="142"/>
      <c r="AX31" s="53"/>
      <c r="AY31" s="107"/>
      <c r="AZ31" s="107"/>
      <c r="BA31" s="107"/>
      <c r="BB31" s="107"/>
      <c r="BC31" s="107"/>
      <c r="BD31" s="53"/>
      <c r="BH31" s="110"/>
    </row>
    <row r="32" spans="1:60" s="5" customFormat="1" ht="24.95" customHeight="1" x14ac:dyDescent="0.15">
      <c r="A32" s="121"/>
      <c r="B32" s="125" t="s">
        <v>50</v>
      </c>
      <c r="C32" s="122"/>
      <c r="D32" s="122"/>
      <c r="E32" s="123"/>
      <c r="F32" s="124"/>
      <c r="G32" s="236"/>
      <c r="H32" s="237"/>
      <c r="I32" s="237"/>
      <c r="J32" s="237"/>
      <c r="K32" s="237"/>
      <c r="L32" s="237"/>
      <c r="M32" s="237"/>
      <c r="N32" s="238"/>
      <c r="O32" s="239"/>
      <c r="P32" s="240"/>
      <c r="Q32" s="240"/>
      <c r="R32" s="240"/>
      <c r="S32" s="240"/>
      <c r="T32" s="240"/>
      <c r="U32" s="240"/>
      <c r="V32" s="241"/>
      <c r="W32" s="239"/>
      <c r="X32" s="240"/>
      <c r="Y32" s="240"/>
      <c r="Z32" s="240"/>
      <c r="AA32" s="240"/>
      <c r="AB32" s="240"/>
      <c r="AC32" s="240"/>
      <c r="AD32" s="241"/>
      <c r="AE32" s="236"/>
      <c r="AF32" s="237"/>
      <c r="AG32" s="237"/>
      <c r="AH32" s="237"/>
      <c r="AI32" s="237"/>
      <c r="AJ32" s="237"/>
      <c r="AK32" s="237"/>
      <c r="AL32" s="238"/>
      <c r="AM32" s="242">
        <f>SUM(G32+O32-W32-AE32)</f>
        <v>0</v>
      </c>
      <c r="AN32" s="243"/>
      <c r="AO32" s="243"/>
      <c r="AP32" s="243"/>
      <c r="AQ32" s="243"/>
      <c r="AR32" s="243"/>
      <c r="AS32" s="243"/>
      <c r="AT32" s="243"/>
      <c r="AU32" s="244"/>
      <c r="AV32" s="142"/>
      <c r="AW32" s="142"/>
      <c r="AX32" s="53"/>
      <c r="AY32" s="107"/>
      <c r="AZ32" s="107"/>
      <c r="BA32" s="107"/>
      <c r="BB32" s="107"/>
      <c r="BC32" s="107"/>
      <c r="BD32" s="53"/>
      <c r="BH32" s="110"/>
    </row>
    <row r="33" spans="1:62" s="5" customFormat="1" ht="24.95" customHeight="1" thickBot="1" x14ac:dyDescent="0.2">
      <c r="A33" s="117"/>
      <c r="B33" s="7"/>
      <c r="C33" s="7" t="s">
        <v>51</v>
      </c>
      <c r="D33" s="7"/>
      <c r="E33" s="54"/>
      <c r="F33" s="120"/>
      <c r="G33" s="245"/>
      <c r="H33" s="246"/>
      <c r="I33" s="246"/>
      <c r="J33" s="246"/>
      <c r="K33" s="246"/>
      <c r="L33" s="246"/>
      <c r="M33" s="246"/>
      <c r="N33" s="247"/>
      <c r="O33" s="248"/>
      <c r="P33" s="249"/>
      <c r="Q33" s="249"/>
      <c r="R33" s="249"/>
      <c r="S33" s="249"/>
      <c r="T33" s="249"/>
      <c r="U33" s="249"/>
      <c r="V33" s="250"/>
      <c r="W33" s="245"/>
      <c r="X33" s="246"/>
      <c r="Y33" s="246"/>
      <c r="Z33" s="246"/>
      <c r="AA33" s="246"/>
      <c r="AB33" s="246"/>
      <c r="AC33" s="246"/>
      <c r="AD33" s="247"/>
      <c r="AE33" s="245"/>
      <c r="AF33" s="246"/>
      <c r="AG33" s="246"/>
      <c r="AH33" s="246"/>
      <c r="AI33" s="246"/>
      <c r="AJ33" s="246"/>
      <c r="AK33" s="246"/>
      <c r="AL33" s="247"/>
      <c r="AM33" s="251">
        <f t="shared" ref="AM33:AM34" si="2">SUM(G33+O33-W33-AE33)</f>
        <v>0</v>
      </c>
      <c r="AN33" s="252"/>
      <c r="AO33" s="252"/>
      <c r="AP33" s="252"/>
      <c r="AQ33" s="252"/>
      <c r="AR33" s="252"/>
      <c r="AS33" s="252"/>
      <c r="AT33" s="252"/>
      <c r="AU33" s="253"/>
      <c r="AV33" s="142"/>
      <c r="AW33" s="142"/>
      <c r="AX33" s="53"/>
      <c r="AY33" s="107"/>
      <c r="AZ33" s="107"/>
      <c r="BA33" s="107"/>
      <c r="BB33" s="107"/>
      <c r="BC33" s="107"/>
      <c r="BD33" s="53"/>
      <c r="BH33" s="110"/>
    </row>
    <row r="34" spans="1:62" s="5" customFormat="1" ht="24.95" customHeight="1" thickBot="1" x14ac:dyDescent="0.2">
      <c r="A34" s="108"/>
      <c r="B34" s="109"/>
      <c r="C34" s="126" t="s">
        <v>52</v>
      </c>
      <c r="D34" s="109"/>
      <c r="E34" s="118"/>
      <c r="F34" s="119"/>
      <c r="G34" s="224">
        <f>SUM(G32:N33)</f>
        <v>0</v>
      </c>
      <c r="H34" s="225"/>
      <c r="I34" s="225"/>
      <c r="J34" s="225"/>
      <c r="K34" s="225"/>
      <c r="L34" s="225"/>
      <c r="M34" s="225"/>
      <c r="N34" s="226"/>
      <c r="O34" s="227">
        <f>SUM(O32:V33)</f>
        <v>0</v>
      </c>
      <c r="P34" s="228"/>
      <c r="Q34" s="228"/>
      <c r="R34" s="228"/>
      <c r="S34" s="228"/>
      <c r="T34" s="228"/>
      <c r="U34" s="228"/>
      <c r="V34" s="229"/>
      <c r="W34" s="227">
        <f>SUM(W32:AD33)</f>
        <v>0</v>
      </c>
      <c r="X34" s="228"/>
      <c r="Y34" s="228"/>
      <c r="Z34" s="228"/>
      <c r="AA34" s="228"/>
      <c r="AB34" s="228"/>
      <c r="AC34" s="228"/>
      <c r="AD34" s="229"/>
      <c r="AE34" s="227">
        <f>SUM(AE32:AL33)</f>
        <v>0</v>
      </c>
      <c r="AF34" s="228"/>
      <c r="AG34" s="228"/>
      <c r="AH34" s="228"/>
      <c r="AI34" s="228"/>
      <c r="AJ34" s="228"/>
      <c r="AK34" s="228"/>
      <c r="AL34" s="229"/>
      <c r="AM34" s="224">
        <f t="shared" si="2"/>
        <v>0</v>
      </c>
      <c r="AN34" s="225"/>
      <c r="AO34" s="225"/>
      <c r="AP34" s="225"/>
      <c r="AQ34" s="225"/>
      <c r="AR34" s="225"/>
      <c r="AS34" s="225"/>
      <c r="AT34" s="225"/>
      <c r="AU34" s="226"/>
      <c r="AV34" s="142"/>
      <c r="AW34" s="142"/>
      <c r="AX34" s="53"/>
      <c r="AY34" s="107"/>
      <c r="AZ34" s="107"/>
      <c r="BA34" s="107"/>
      <c r="BB34" s="107"/>
      <c r="BC34" s="107"/>
      <c r="BD34" s="53"/>
      <c r="BH34" s="110"/>
    </row>
    <row r="35" spans="1:62" s="5" customFormat="1" ht="24.95" customHeight="1" thickBot="1" x14ac:dyDescent="0.2">
      <c r="A35" s="54" t="s">
        <v>58</v>
      </c>
      <c r="B35" s="7"/>
      <c r="C35" s="7"/>
      <c r="D35" s="7"/>
      <c r="E35" s="54"/>
      <c r="F35" s="5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53"/>
      <c r="AY35" s="107"/>
      <c r="AZ35" s="107"/>
      <c r="BA35" s="107"/>
      <c r="BB35" s="107"/>
      <c r="BC35" s="107"/>
      <c r="BD35" s="53"/>
      <c r="BH35" s="110"/>
    </row>
    <row r="36" spans="1:62" s="5" customFormat="1" ht="24.95" customHeight="1" thickBot="1" x14ac:dyDescent="0.2">
      <c r="A36" s="269" t="s">
        <v>34</v>
      </c>
      <c r="B36" s="257"/>
      <c r="C36" s="257"/>
      <c r="D36" s="270"/>
      <c r="E36" s="271" t="s">
        <v>35</v>
      </c>
      <c r="F36" s="257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6"/>
      <c r="T36" s="254" t="s">
        <v>36</v>
      </c>
      <c r="U36" s="255"/>
      <c r="V36" s="255"/>
      <c r="W36" s="255"/>
      <c r="X36" s="255"/>
      <c r="Y36" s="254" t="s">
        <v>0</v>
      </c>
      <c r="Z36" s="255"/>
      <c r="AA36" s="255"/>
      <c r="AB36" s="255"/>
      <c r="AC36" s="255"/>
      <c r="AD36" s="254" t="s">
        <v>1</v>
      </c>
      <c r="AE36" s="255"/>
      <c r="AF36" s="255"/>
      <c r="AG36" s="255"/>
      <c r="AH36" s="255"/>
      <c r="AI36" s="254" t="s">
        <v>25</v>
      </c>
      <c r="AJ36" s="255"/>
      <c r="AK36" s="255"/>
      <c r="AL36" s="255"/>
      <c r="AM36" s="255"/>
      <c r="AN36" s="254" t="s">
        <v>39</v>
      </c>
      <c r="AO36" s="255"/>
      <c r="AP36" s="255"/>
      <c r="AQ36" s="255"/>
      <c r="AR36" s="255"/>
      <c r="AS36" s="255"/>
      <c r="AT36" s="255"/>
      <c r="AU36" s="256"/>
      <c r="AV36" s="254" t="s">
        <v>2</v>
      </c>
      <c r="AW36" s="255"/>
      <c r="AX36" s="257"/>
      <c r="AY36" s="257"/>
      <c r="AZ36" s="257"/>
      <c r="BA36" s="257"/>
      <c r="BB36" s="257"/>
      <c r="BC36" s="257"/>
      <c r="BD36" s="258"/>
      <c r="BJ36" s="68"/>
    </row>
    <row r="37" spans="1:62" s="5" customFormat="1" ht="24.95" customHeight="1" x14ac:dyDescent="0.15">
      <c r="A37" s="259"/>
      <c r="B37" s="260"/>
      <c r="C37" s="260"/>
      <c r="D37" s="260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2"/>
      <c r="U37" s="262"/>
      <c r="V37" s="262"/>
      <c r="W37" s="262"/>
      <c r="X37" s="262"/>
      <c r="Y37" s="263"/>
      <c r="Z37" s="263"/>
      <c r="AA37" s="263"/>
      <c r="AB37" s="263"/>
      <c r="AC37" s="263"/>
      <c r="AD37" s="264"/>
      <c r="AE37" s="264"/>
      <c r="AF37" s="264"/>
      <c r="AG37" s="264"/>
      <c r="AH37" s="264"/>
      <c r="AI37" s="265"/>
      <c r="AJ37" s="265"/>
      <c r="AK37" s="265"/>
      <c r="AL37" s="265"/>
      <c r="AM37" s="265"/>
      <c r="AN37" s="266">
        <f>ROUND(T37*AD37,0)</f>
        <v>0</v>
      </c>
      <c r="AO37" s="266"/>
      <c r="AP37" s="266"/>
      <c r="AQ37" s="266"/>
      <c r="AR37" s="266"/>
      <c r="AS37" s="266"/>
      <c r="AT37" s="266"/>
      <c r="AU37" s="266"/>
      <c r="AV37" s="267"/>
      <c r="AW37" s="267"/>
      <c r="AX37" s="267"/>
      <c r="AY37" s="267"/>
      <c r="AZ37" s="267"/>
      <c r="BA37" s="267"/>
      <c r="BB37" s="267"/>
      <c r="BC37" s="267"/>
      <c r="BD37" s="268"/>
      <c r="BI37" s="67"/>
      <c r="BJ37" s="68"/>
    </row>
    <row r="38" spans="1:62" s="5" customFormat="1" ht="24.95" customHeight="1" x14ac:dyDescent="0.15">
      <c r="A38" s="272"/>
      <c r="B38" s="273"/>
      <c r="C38" s="273"/>
      <c r="D38" s="273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5"/>
      <c r="U38" s="275"/>
      <c r="V38" s="275"/>
      <c r="W38" s="275"/>
      <c r="X38" s="275"/>
      <c r="Y38" s="276"/>
      <c r="Z38" s="276"/>
      <c r="AA38" s="276"/>
      <c r="AB38" s="276"/>
      <c r="AC38" s="276"/>
      <c r="AD38" s="277"/>
      <c r="AE38" s="277"/>
      <c r="AF38" s="277"/>
      <c r="AG38" s="277"/>
      <c r="AH38" s="277"/>
      <c r="AI38" s="278"/>
      <c r="AJ38" s="278"/>
      <c r="AK38" s="278"/>
      <c r="AL38" s="278"/>
      <c r="AM38" s="278"/>
      <c r="AN38" s="266">
        <f t="shared" ref="AN38:AN50" si="3">ROUND(T38*AD38,0)</f>
        <v>0</v>
      </c>
      <c r="AO38" s="266"/>
      <c r="AP38" s="266"/>
      <c r="AQ38" s="266"/>
      <c r="AR38" s="266"/>
      <c r="AS38" s="266"/>
      <c r="AT38" s="266"/>
      <c r="AU38" s="266"/>
      <c r="AV38" s="267"/>
      <c r="AW38" s="267"/>
      <c r="AX38" s="267"/>
      <c r="AY38" s="267"/>
      <c r="AZ38" s="267"/>
      <c r="BA38" s="267"/>
      <c r="BB38" s="267"/>
      <c r="BC38" s="267"/>
      <c r="BD38" s="268"/>
      <c r="BE38" s="69"/>
      <c r="BI38" s="68"/>
      <c r="BJ38" s="68"/>
    </row>
    <row r="39" spans="1:62" s="5" customFormat="1" ht="24.95" customHeight="1" x14ac:dyDescent="0.15">
      <c r="A39" s="272"/>
      <c r="B39" s="273"/>
      <c r="C39" s="273"/>
      <c r="D39" s="273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5"/>
      <c r="U39" s="275"/>
      <c r="V39" s="275"/>
      <c r="W39" s="275"/>
      <c r="X39" s="275"/>
      <c r="Y39" s="276"/>
      <c r="Z39" s="276"/>
      <c r="AA39" s="276"/>
      <c r="AB39" s="276"/>
      <c r="AC39" s="276"/>
      <c r="AD39" s="277"/>
      <c r="AE39" s="277"/>
      <c r="AF39" s="277"/>
      <c r="AG39" s="277"/>
      <c r="AH39" s="277"/>
      <c r="AI39" s="278"/>
      <c r="AJ39" s="278"/>
      <c r="AK39" s="278"/>
      <c r="AL39" s="278"/>
      <c r="AM39" s="278"/>
      <c r="AN39" s="266">
        <f t="shared" si="3"/>
        <v>0</v>
      </c>
      <c r="AO39" s="266"/>
      <c r="AP39" s="266"/>
      <c r="AQ39" s="266"/>
      <c r="AR39" s="266"/>
      <c r="AS39" s="266"/>
      <c r="AT39" s="266"/>
      <c r="AU39" s="266"/>
      <c r="AV39" s="267"/>
      <c r="AW39" s="267"/>
      <c r="AX39" s="267"/>
      <c r="AY39" s="267"/>
      <c r="AZ39" s="267"/>
      <c r="BA39" s="267"/>
      <c r="BB39" s="267"/>
      <c r="BC39" s="267"/>
      <c r="BD39" s="268"/>
      <c r="BE39" s="69"/>
      <c r="BJ39" s="68"/>
    </row>
    <row r="40" spans="1:62" s="5" customFormat="1" ht="24.95" customHeight="1" x14ac:dyDescent="0.15">
      <c r="A40" s="272"/>
      <c r="B40" s="273"/>
      <c r="C40" s="273"/>
      <c r="D40" s="273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5"/>
      <c r="V40" s="275"/>
      <c r="W40" s="275"/>
      <c r="X40" s="275"/>
      <c r="Y40" s="276"/>
      <c r="Z40" s="276"/>
      <c r="AA40" s="276"/>
      <c r="AB40" s="276"/>
      <c r="AC40" s="276"/>
      <c r="AD40" s="277"/>
      <c r="AE40" s="277"/>
      <c r="AF40" s="277"/>
      <c r="AG40" s="277"/>
      <c r="AH40" s="277"/>
      <c r="AI40" s="278"/>
      <c r="AJ40" s="278"/>
      <c r="AK40" s="278"/>
      <c r="AL40" s="278"/>
      <c r="AM40" s="278"/>
      <c r="AN40" s="266">
        <f t="shared" si="3"/>
        <v>0</v>
      </c>
      <c r="AO40" s="266"/>
      <c r="AP40" s="266"/>
      <c r="AQ40" s="266"/>
      <c r="AR40" s="266"/>
      <c r="AS40" s="266"/>
      <c r="AT40" s="266"/>
      <c r="AU40" s="266"/>
      <c r="AV40" s="267"/>
      <c r="AW40" s="267"/>
      <c r="AX40" s="267"/>
      <c r="AY40" s="267"/>
      <c r="AZ40" s="267"/>
      <c r="BA40" s="267"/>
      <c r="BB40" s="267"/>
      <c r="BC40" s="267"/>
      <c r="BD40" s="268"/>
      <c r="BI40" s="68"/>
      <c r="BJ40" s="68"/>
    </row>
    <row r="41" spans="1:62" s="5" customFormat="1" ht="24.95" customHeight="1" x14ac:dyDescent="0.15">
      <c r="A41" s="272"/>
      <c r="B41" s="273"/>
      <c r="C41" s="273"/>
      <c r="D41" s="273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5"/>
      <c r="U41" s="275"/>
      <c r="V41" s="275"/>
      <c r="W41" s="275"/>
      <c r="X41" s="275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278"/>
      <c r="AJ41" s="278"/>
      <c r="AK41" s="278"/>
      <c r="AL41" s="278"/>
      <c r="AM41" s="278"/>
      <c r="AN41" s="266">
        <f t="shared" si="3"/>
        <v>0</v>
      </c>
      <c r="AO41" s="266"/>
      <c r="AP41" s="266"/>
      <c r="AQ41" s="266"/>
      <c r="AR41" s="266"/>
      <c r="AS41" s="266"/>
      <c r="AT41" s="266"/>
      <c r="AU41" s="266"/>
      <c r="AV41" s="267"/>
      <c r="AW41" s="267"/>
      <c r="AX41" s="267"/>
      <c r="AY41" s="267"/>
      <c r="AZ41" s="267"/>
      <c r="BA41" s="267"/>
      <c r="BB41" s="267"/>
      <c r="BC41" s="267"/>
      <c r="BD41" s="268"/>
      <c r="BJ41" s="68"/>
    </row>
    <row r="42" spans="1:62" s="5" customFormat="1" ht="24.95" customHeight="1" x14ac:dyDescent="0.15">
      <c r="A42" s="272"/>
      <c r="B42" s="273"/>
      <c r="C42" s="273"/>
      <c r="D42" s="273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5"/>
      <c r="U42" s="275"/>
      <c r="V42" s="275"/>
      <c r="W42" s="275"/>
      <c r="X42" s="275"/>
      <c r="Y42" s="276"/>
      <c r="Z42" s="276"/>
      <c r="AA42" s="276"/>
      <c r="AB42" s="276"/>
      <c r="AC42" s="276"/>
      <c r="AD42" s="277"/>
      <c r="AE42" s="277"/>
      <c r="AF42" s="277"/>
      <c r="AG42" s="277"/>
      <c r="AH42" s="277"/>
      <c r="AI42" s="278"/>
      <c r="AJ42" s="278"/>
      <c r="AK42" s="278"/>
      <c r="AL42" s="278"/>
      <c r="AM42" s="278"/>
      <c r="AN42" s="266">
        <f t="shared" si="3"/>
        <v>0</v>
      </c>
      <c r="AO42" s="266"/>
      <c r="AP42" s="266"/>
      <c r="AQ42" s="266"/>
      <c r="AR42" s="266"/>
      <c r="AS42" s="266"/>
      <c r="AT42" s="266"/>
      <c r="AU42" s="266"/>
      <c r="AV42" s="267"/>
      <c r="AW42" s="267"/>
      <c r="AX42" s="267"/>
      <c r="AY42" s="267"/>
      <c r="AZ42" s="267"/>
      <c r="BA42" s="267"/>
      <c r="BB42" s="267"/>
      <c r="BC42" s="267"/>
      <c r="BD42" s="268"/>
      <c r="BE42" s="69"/>
      <c r="BJ42" s="68"/>
    </row>
    <row r="43" spans="1:62" s="5" customFormat="1" ht="24.95" customHeight="1" x14ac:dyDescent="0.15">
      <c r="A43" s="279"/>
      <c r="B43" s="280"/>
      <c r="C43" s="280"/>
      <c r="D43" s="281"/>
      <c r="E43" s="282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4"/>
      <c r="T43" s="285"/>
      <c r="U43" s="286"/>
      <c r="V43" s="286"/>
      <c r="W43" s="286"/>
      <c r="X43" s="287"/>
      <c r="Y43" s="288"/>
      <c r="Z43" s="289"/>
      <c r="AA43" s="289"/>
      <c r="AB43" s="289"/>
      <c r="AC43" s="290"/>
      <c r="AD43" s="291"/>
      <c r="AE43" s="292"/>
      <c r="AF43" s="292"/>
      <c r="AG43" s="292"/>
      <c r="AH43" s="293"/>
      <c r="AI43" s="294"/>
      <c r="AJ43" s="295"/>
      <c r="AK43" s="295"/>
      <c r="AL43" s="295"/>
      <c r="AM43" s="296"/>
      <c r="AN43" s="266">
        <f t="shared" si="3"/>
        <v>0</v>
      </c>
      <c r="AO43" s="266"/>
      <c r="AP43" s="266"/>
      <c r="AQ43" s="266"/>
      <c r="AR43" s="266"/>
      <c r="AS43" s="266"/>
      <c r="AT43" s="266"/>
      <c r="AU43" s="266"/>
      <c r="AV43" s="297"/>
      <c r="AW43" s="298"/>
      <c r="AX43" s="298"/>
      <c r="AY43" s="298"/>
      <c r="AZ43" s="298"/>
      <c r="BA43" s="298"/>
      <c r="BB43" s="298"/>
      <c r="BC43" s="298"/>
      <c r="BD43" s="299"/>
      <c r="BI43" s="68"/>
      <c r="BJ43" s="68"/>
    </row>
    <row r="44" spans="1:62" s="5" customFormat="1" ht="24.95" customHeight="1" x14ac:dyDescent="0.15">
      <c r="A44" s="272"/>
      <c r="B44" s="273"/>
      <c r="C44" s="273"/>
      <c r="D44" s="273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5"/>
      <c r="U44" s="275"/>
      <c r="V44" s="275"/>
      <c r="W44" s="275"/>
      <c r="X44" s="275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278"/>
      <c r="AJ44" s="278"/>
      <c r="AK44" s="278"/>
      <c r="AL44" s="278"/>
      <c r="AM44" s="278"/>
      <c r="AN44" s="266">
        <f t="shared" si="3"/>
        <v>0</v>
      </c>
      <c r="AO44" s="266"/>
      <c r="AP44" s="266"/>
      <c r="AQ44" s="266"/>
      <c r="AR44" s="266"/>
      <c r="AS44" s="266"/>
      <c r="AT44" s="266"/>
      <c r="AU44" s="266"/>
      <c r="AV44" s="267"/>
      <c r="AW44" s="267"/>
      <c r="AX44" s="267"/>
      <c r="AY44" s="267"/>
      <c r="AZ44" s="267"/>
      <c r="BA44" s="267"/>
      <c r="BB44" s="267"/>
      <c r="BC44" s="267"/>
      <c r="BD44" s="268"/>
      <c r="BI44" s="68"/>
      <c r="BJ44" s="68"/>
    </row>
    <row r="45" spans="1:62" s="5" customFormat="1" ht="24.95" customHeight="1" x14ac:dyDescent="0.15">
      <c r="A45" s="272"/>
      <c r="B45" s="273"/>
      <c r="C45" s="273"/>
      <c r="D45" s="273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5"/>
      <c r="U45" s="275"/>
      <c r="V45" s="275"/>
      <c r="W45" s="275"/>
      <c r="X45" s="275"/>
      <c r="Y45" s="276"/>
      <c r="Z45" s="276"/>
      <c r="AA45" s="276"/>
      <c r="AB45" s="276"/>
      <c r="AC45" s="276"/>
      <c r="AD45" s="277"/>
      <c r="AE45" s="277"/>
      <c r="AF45" s="277"/>
      <c r="AG45" s="277"/>
      <c r="AH45" s="277"/>
      <c r="AI45" s="278"/>
      <c r="AJ45" s="278"/>
      <c r="AK45" s="278"/>
      <c r="AL45" s="278"/>
      <c r="AM45" s="278"/>
      <c r="AN45" s="266">
        <f t="shared" si="3"/>
        <v>0</v>
      </c>
      <c r="AO45" s="266"/>
      <c r="AP45" s="266"/>
      <c r="AQ45" s="266"/>
      <c r="AR45" s="266"/>
      <c r="AS45" s="266"/>
      <c r="AT45" s="266"/>
      <c r="AU45" s="266"/>
      <c r="AV45" s="267"/>
      <c r="AW45" s="267"/>
      <c r="AX45" s="267"/>
      <c r="AY45" s="267"/>
      <c r="AZ45" s="267"/>
      <c r="BA45" s="267"/>
      <c r="BB45" s="267"/>
      <c r="BC45" s="267"/>
      <c r="BD45" s="268"/>
      <c r="BI45" s="68"/>
      <c r="BJ45" s="68"/>
    </row>
    <row r="46" spans="1:62" s="5" customFormat="1" ht="24.95" customHeight="1" x14ac:dyDescent="0.15">
      <c r="A46" s="272"/>
      <c r="B46" s="273"/>
      <c r="C46" s="273"/>
      <c r="D46" s="273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5"/>
      <c r="U46" s="275"/>
      <c r="V46" s="275"/>
      <c r="W46" s="275"/>
      <c r="X46" s="275"/>
      <c r="Y46" s="276"/>
      <c r="Z46" s="276"/>
      <c r="AA46" s="276"/>
      <c r="AB46" s="276"/>
      <c r="AC46" s="276"/>
      <c r="AD46" s="277"/>
      <c r="AE46" s="277"/>
      <c r="AF46" s="277"/>
      <c r="AG46" s="277"/>
      <c r="AH46" s="277"/>
      <c r="AI46" s="278"/>
      <c r="AJ46" s="278"/>
      <c r="AK46" s="278"/>
      <c r="AL46" s="278"/>
      <c r="AM46" s="278"/>
      <c r="AN46" s="266">
        <f t="shared" si="3"/>
        <v>0</v>
      </c>
      <c r="AO46" s="266"/>
      <c r="AP46" s="266"/>
      <c r="AQ46" s="266"/>
      <c r="AR46" s="266"/>
      <c r="AS46" s="266"/>
      <c r="AT46" s="266"/>
      <c r="AU46" s="266"/>
      <c r="AV46" s="267"/>
      <c r="AW46" s="267"/>
      <c r="AX46" s="267"/>
      <c r="AY46" s="267"/>
      <c r="AZ46" s="267"/>
      <c r="BA46" s="267"/>
      <c r="BB46" s="267"/>
      <c r="BC46" s="267"/>
      <c r="BD46" s="268"/>
      <c r="BI46" s="68"/>
      <c r="BJ46" s="68"/>
    </row>
    <row r="47" spans="1:62" s="5" customFormat="1" ht="24.95" customHeight="1" x14ac:dyDescent="0.15">
      <c r="A47" s="272"/>
      <c r="B47" s="273"/>
      <c r="C47" s="273"/>
      <c r="D47" s="273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5"/>
      <c r="U47" s="275"/>
      <c r="V47" s="275"/>
      <c r="W47" s="275"/>
      <c r="X47" s="275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278"/>
      <c r="AJ47" s="278"/>
      <c r="AK47" s="278"/>
      <c r="AL47" s="278"/>
      <c r="AM47" s="278"/>
      <c r="AN47" s="266">
        <f t="shared" si="3"/>
        <v>0</v>
      </c>
      <c r="AO47" s="266"/>
      <c r="AP47" s="266"/>
      <c r="AQ47" s="266"/>
      <c r="AR47" s="266"/>
      <c r="AS47" s="266"/>
      <c r="AT47" s="266"/>
      <c r="AU47" s="266"/>
      <c r="AV47" s="267"/>
      <c r="AW47" s="267"/>
      <c r="AX47" s="267"/>
      <c r="AY47" s="267"/>
      <c r="AZ47" s="267"/>
      <c r="BA47" s="267"/>
      <c r="BB47" s="267"/>
      <c r="BC47" s="267"/>
      <c r="BD47" s="268"/>
      <c r="BI47" s="68"/>
      <c r="BJ47" s="68"/>
    </row>
    <row r="48" spans="1:62" s="5" customFormat="1" ht="24.95" customHeight="1" x14ac:dyDescent="0.15">
      <c r="A48" s="272"/>
      <c r="B48" s="273"/>
      <c r="C48" s="273"/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5"/>
      <c r="V48" s="275"/>
      <c r="W48" s="275"/>
      <c r="X48" s="275"/>
      <c r="Y48" s="276"/>
      <c r="Z48" s="276"/>
      <c r="AA48" s="276"/>
      <c r="AB48" s="276"/>
      <c r="AC48" s="276"/>
      <c r="AD48" s="277"/>
      <c r="AE48" s="277"/>
      <c r="AF48" s="277"/>
      <c r="AG48" s="277"/>
      <c r="AH48" s="277"/>
      <c r="AI48" s="278"/>
      <c r="AJ48" s="278"/>
      <c r="AK48" s="278"/>
      <c r="AL48" s="278"/>
      <c r="AM48" s="278"/>
      <c r="AN48" s="266">
        <f t="shared" si="3"/>
        <v>0</v>
      </c>
      <c r="AO48" s="266"/>
      <c r="AP48" s="266"/>
      <c r="AQ48" s="266"/>
      <c r="AR48" s="266"/>
      <c r="AS48" s="266"/>
      <c r="AT48" s="266"/>
      <c r="AU48" s="266"/>
      <c r="AV48" s="267"/>
      <c r="AW48" s="267"/>
      <c r="AX48" s="267"/>
      <c r="AY48" s="267"/>
      <c r="AZ48" s="267"/>
      <c r="BA48" s="267"/>
      <c r="BB48" s="267"/>
      <c r="BC48" s="267"/>
      <c r="BD48" s="268"/>
      <c r="BI48" s="68"/>
      <c r="BJ48" s="68"/>
    </row>
    <row r="49" spans="1:62" s="5" customFormat="1" ht="24.95" customHeight="1" x14ac:dyDescent="0.15">
      <c r="A49" s="272"/>
      <c r="B49" s="273"/>
      <c r="C49" s="273"/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5"/>
      <c r="U49" s="275"/>
      <c r="V49" s="275"/>
      <c r="W49" s="275"/>
      <c r="X49" s="275"/>
      <c r="Y49" s="276"/>
      <c r="Z49" s="276"/>
      <c r="AA49" s="276"/>
      <c r="AB49" s="276"/>
      <c r="AC49" s="276"/>
      <c r="AD49" s="277"/>
      <c r="AE49" s="277"/>
      <c r="AF49" s="277"/>
      <c r="AG49" s="277"/>
      <c r="AH49" s="277"/>
      <c r="AI49" s="278"/>
      <c r="AJ49" s="278"/>
      <c r="AK49" s="278"/>
      <c r="AL49" s="278"/>
      <c r="AM49" s="278"/>
      <c r="AN49" s="266">
        <f t="shared" si="3"/>
        <v>0</v>
      </c>
      <c r="AO49" s="266"/>
      <c r="AP49" s="266"/>
      <c r="AQ49" s="266"/>
      <c r="AR49" s="266"/>
      <c r="AS49" s="266"/>
      <c r="AT49" s="266"/>
      <c r="AU49" s="266"/>
      <c r="AV49" s="267"/>
      <c r="AW49" s="267"/>
      <c r="AX49" s="267"/>
      <c r="AY49" s="267"/>
      <c r="AZ49" s="267"/>
      <c r="BA49" s="267"/>
      <c r="BB49" s="267"/>
      <c r="BC49" s="267"/>
      <c r="BD49" s="268"/>
      <c r="BI49" s="68"/>
      <c r="BJ49" s="68"/>
    </row>
    <row r="50" spans="1:62" s="5" customFormat="1" ht="24.95" customHeight="1" thickBot="1" x14ac:dyDescent="0.2">
      <c r="A50" s="317"/>
      <c r="B50" s="318"/>
      <c r="C50" s="318"/>
      <c r="D50" s="318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20"/>
      <c r="U50" s="320"/>
      <c r="V50" s="320"/>
      <c r="W50" s="320"/>
      <c r="X50" s="320"/>
      <c r="Y50" s="321"/>
      <c r="Z50" s="321"/>
      <c r="AA50" s="321"/>
      <c r="AB50" s="321"/>
      <c r="AC50" s="321"/>
      <c r="AD50" s="322"/>
      <c r="AE50" s="322"/>
      <c r="AF50" s="322"/>
      <c r="AG50" s="322"/>
      <c r="AH50" s="322"/>
      <c r="AI50" s="278"/>
      <c r="AJ50" s="278"/>
      <c r="AK50" s="278"/>
      <c r="AL50" s="278"/>
      <c r="AM50" s="278"/>
      <c r="AN50" s="266">
        <f t="shared" si="3"/>
        <v>0</v>
      </c>
      <c r="AO50" s="266"/>
      <c r="AP50" s="266"/>
      <c r="AQ50" s="266"/>
      <c r="AR50" s="266"/>
      <c r="AS50" s="266"/>
      <c r="AT50" s="266"/>
      <c r="AU50" s="266"/>
      <c r="AV50" s="300"/>
      <c r="AW50" s="300"/>
      <c r="AX50" s="300"/>
      <c r="AY50" s="300"/>
      <c r="AZ50" s="300"/>
      <c r="BA50" s="300"/>
      <c r="BB50" s="300"/>
      <c r="BC50" s="300"/>
      <c r="BD50" s="301"/>
      <c r="BE50" s="69"/>
      <c r="BI50" s="68"/>
      <c r="BJ50" s="68"/>
    </row>
    <row r="51" spans="1:62" s="5" customFormat="1" ht="24.95" customHeight="1" thickBot="1" x14ac:dyDescent="0.2">
      <c r="A51" s="191" t="s">
        <v>37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302"/>
      <c r="T51" s="303"/>
      <c r="U51" s="304"/>
      <c r="V51" s="304"/>
      <c r="W51" s="304"/>
      <c r="X51" s="305"/>
      <c r="Y51" s="306"/>
      <c r="Z51" s="307"/>
      <c r="AA51" s="307"/>
      <c r="AB51" s="307"/>
      <c r="AC51" s="308"/>
      <c r="AD51" s="309"/>
      <c r="AE51" s="310"/>
      <c r="AF51" s="310"/>
      <c r="AG51" s="310"/>
      <c r="AH51" s="310"/>
      <c r="AI51" s="193"/>
      <c r="AJ51" s="192"/>
      <c r="AK51" s="192"/>
      <c r="AL51" s="192"/>
      <c r="AM51" s="302"/>
      <c r="AN51" s="311">
        <f>SUM(AN37:AU50)</f>
        <v>0</v>
      </c>
      <c r="AO51" s="312"/>
      <c r="AP51" s="312"/>
      <c r="AQ51" s="312"/>
      <c r="AR51" s="312"/>
      <c r="AS51" s="312"/>
      <c r="AT51" s="312"/>
      <c r="AU51" s="313"/>
      <c r="AV51" s="314"/>
      <c r="AW51" s="315"/>
      <c r="AX51" s="315"/>
      <c r="AY51" s="315"/>
      <c r="AZ51" s="315"/>
      <c r="BA51" s="315"/>
      <c r="BB51" s="315"/>
      <c r="BC51" s="315"/>
      <c r="BD51" s="316"/>
      <c r="BI51" s="68"/>
      <c r="BJ51" s="68"/>
    </row>
    <row r="52" spans="1:62" s="5" customFormat="1" ht="18.75" customHeight="1" x14ac:dyDescent="0.15">
      <c r="A52" s="7"/>
      <c r="B52" s="7"/>
      <c r="C52" s="7"/>
      <c r="D52" s="7"/>
      <c r="E52" s="7"/>
      <c r="F52" s="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32"/>
      <c r="U52" s="132"/>
      <c r="V52" s="132"/>
      <c r="W52" s="132"/>
      <c r="X52" s="132"/>
      <c r="Y52" s="128"/>
      <c r="Z52" s="128"/>
      <c r="AA52" s="128"/>
      <c r="AB52" s="128"/>
      <c r="AC52" s="128"/>
      <c r="AD52" s="133"/>
      <c r="AE52" s="133"/>
      <c r="AF52" s="133"/>
      <c r="AG52" s="133"/>
      <c r="AH52" s="133"/>
      <c r="AI52" s="116"/>
      <c r="AJ52" s="116"/>
      <c r="AK52" s="116"/>
      <c r="AL52" s="116"/>
      <c r="AM52" s="116"/>
      <c r="AN52" s="134"/>
      <c r="AO52" s="134"/>
      <c r="AP52" s="134"/>
      <c r="AQ52" s="134"/>
      <c r="AR52" s="134"/>
      <c r="AS52" s="134"/>
      <c r="AT52" s="134"/>
      <c r="AU52" s="134"/>
      <c r="AV52" s="135"/>
      <c r="AW52" s="135"/>
      <c r="AX52" s="135"/>
      <c r="AY52" s="135"/>
      <c r="AZ52" s="135"/>
      <c r="BA52" s="131"/>
      <c r="BB52" s="131"/>
      <c r="BC52" s="131"/>
      <c r="BD52" s="131"/>
      <c r="BI52" s="68"/>
      <c r="BJ52" s="68"/>
    </row>
    <row r="53" spans="1:62" ht="18.75" customHeight="1" x14ac:dyDescent="0.15">
      <c r="A53" s="9"/>
      <c r="B53" s="9"/>
      <c r="C53" s="9"/>
      <c r="D53" s="9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3"/>
      <c r="V53" s="13"/>
      <c r="W53" s="13"/>
      <c r="X53" s="13"/>
      <c r="Y53" s="13"/>
      <c r="Z53" s="13"/>
      <c r="AA53" s="13"/>
      <c r="AB53" s="13"/>
      <c r="AC53" s="13"/>
      <c r="AD53" s="12"/>
      <c r="AE53" s="12"/>
      <c r="AF53" s="12"/>
      <c r="AG53" s="12"/>
      <c r="AH53" s="12"/>
      <c r="AI53" s="12"/>
      <c r="AJ53" s="12"/>
      <c r="AK53" s="14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J53" s="20"/>
    </row>
    <row r="54" spans="1:62" ht="24.95" customHeight="1" thickBot="1" x14ac:dyDescent="0.2">
      <c r="A54" s="388" t="s">
        <v>32</v>
      </c>
      <c r="B54" s="388"/>
      <c r="C54" s="388"/>
      <c r="D54" s="388"/>
      <c r="E54" s="9"/>
      <c r="F54" s="10"/>
      <c r="G54" s="445" t="str">
        <f>IF(AL8="","",AL8)</f>
        <v/>
      </c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5"/>
      <c r="AU54" s="445"/>
      <c r="AV54" s="445"/>
      <c r="AW54" s="445"/>
      <c r="AX54" s="11"/>
      <c r="AY54" s="446" t="s">
        <v>38</v>
      </c>
      <c r="AZ54" s="446"/>
      <c r="BA54" s="446"/>
      <c r="BB54" s="446"/>
      <c r="BC54" s="446"/>
      <c r="BD54" s="11"/>
    </row>
    <row r="55" spans="1:62" ht="24.95" customHeight="1" thickBot="1" x14ac:dyDescent="0.2">
      <c r="A55" s="447" t="s">
        <v>34</v>
      </c>
      <c r="B55" s="448"/>
      <c r="C55" s="448"/>
      <c r="D55" s="449"/>
      <c r="E55" s="450" t="s">
        <v>35</v>
      </c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8"/>
      <c r="S55" s="449"/>
      <c r="T55" s="450" t="s">
        <v>36</v>
      </c>
      <c r="U55" s="448"/>
      <c r="V55" s="448"/>
      <c r="W55" s="448"/>
      <c r="X55" s="448"/>
      <c r="Y55" s="450" t="s">
        <v>0</v>
      </c>
      <c r="Z55" s="448"/>
      <c r="AA55" s="448"/>
      <c r="AB55" s="448"/>
      <c r="AC55" s="448"/>
      <c r="AD55" s="450" t="s">
        <v>1</v>
      </c>
      <c r="AE55" s="448"/>
      <c r="AF55" s="448"/>
      <c r="AG55" s="448"/>
      <c r="AH55" s="448"/>
      <c r="AI55" s="450" t="s">
        <v>25</v>
      </c>
      <c r="AJ55" s="448"/>
      <c r="AK55" s="448"/>
      <c r="AL55" s="448"/>
      <c r="AM55" s="448"/>
      <c r="AN55" s="450" t="s">
        <v>39</v>
      </c>
      <c r="AO55" s="448"/>
      <c r="AP55" s="448"/>
      <c r="AQ55" s="448"/>
      <c r="AR55" s="448"/>
      <c r="AS55" s="448"/>
      <c r="AT55" s="448"/>
      <c r="AU55" s="449"/>
      <c r="AV55" s="450" t="s">
        <v>2</v>
      </c>
      <c r="AW55" s="448"/>
      <c r="AX55" s="448"/>
      <c r="AY55" s="448"/>
      <c r="AZ55" s="448"/>
      <c r="BA55" s="448"/>
      <c r="BB55" s="448"/>
      <c r="BC55" s="448"/>
      <c r="BD55" s="451"/>
      <c r="BJ55" s="20"/>
    </row>
    <row r="56" spans="1:62" ht="24.95" customHeight="1" x14ac:dyDescent="0.15">
      <c r="A56" s="259"/>
      <c r="B56" s="260"/>
      <c r="C56" s="260"/>
      <c r="D56" s="260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5"/>
      <c r="U56" s="325"/>
      <c r="V56" s="325"/>
      <c r="W56" s="325"/>
      <c r="X56" s="325"/>
      <c r="Y56" s="326"/>
      <c r="Z56" s="326"/>
      <c r="AA56" s="326"/>
      <c r="AB56" s="326"/>
      <c r="AC56" s="326"/>
      <c r="AD56" s="327"/>
      <c r="AE56" s="327"/>
      <c r="AF56" s="327"/>
      <c r="AG56" s="327"/>
      <c r="AH56" s="327"/>
      <c r="AI56" s="455"/>
      <c r="AJ56" s="456"/>
      <c r="AK56" s="456"/>
      <c r="AL56" s="456"/>
      <c r="AM56" s="456"/>
      <c r="AN56" s="457">
        <f>ROUND(T56*AD56,0)</f>
        <v>0</v>
      </c>
      <c r="AO56" s="458"/>
      <c r="AP56" s="458"/>
      <c r="AQ56" s="458"/>
      <c r="AR56" s="458"/>
      <c r="AS56" s="458"/>
      <c r="AT56" s="458"/>
      <c r="AU56" s="459"/>
      <c r="AV56" s="331"/>
      <c r="AW56" s="331"/>
      <c r="AX56" s="331"/>
      <c r="AY56" s="331"/>
      <c r="AZ56" s="331"/>
      <c r="BA56" s="331"/>
      <c r="BB56" s="331"/>
      <c r="BC56" s="331"/>
      <c r="BD56" s="332"/>
      <c r="BJ56" s="20"/>
    </row>
    <row r="57" spans="1:62" ht="24.95" customHeight="1" x14ac:dyDescent="0.15">
      <c r="A57" s="334"/>
      <c r="B57" s="335"/>
      <c r="C57" s="335"/>
      <c r="D57" s="335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336"/>
      <c r="U57" s="336"/>
      <c r="V57" s="336"/>
      <c r="W57" s="336"/>
      <c r="X57" s="336"/>
      <c r="Y57" s="263"/>
      <c r="Z57" s="263"/>
      <c r="AA57" s="263"/>
      <c r="AB57" s="263"/>
      <c r="AC57" s="263"/>
      <c r="AD57" s="337"/>
      <c r="AE57" s="337"/>
      <c r="AF57" s="337"/>
      <c r="AG57" s="337"/>
      <c r="AH57" s="337"/>
      <c r="AI57" s="454"/>
      <c r="AJ57" s="454"/>
      <c r="AK57" s="454"/>
      <c r="AL57" s="454"/>
      <c r="AM57" s="454"/>
      <c r="AN57" s="453">
        <f>ROUND(T57*AD57,0)</f>
        <v>0</v>
      </c>
      <c r="AO57" s="453"/>
      <c r="AP57" s="453"/>
      <c r="AQ57" s="453"/>
      <c r="AR57" s="453"/>
      <c r="AS57" s="453"/>
      <c r="AT57" s="453"/>
      <c r="AU57" s="453"/>
      <c r="AV57" s="267"/>
      <c r="AW57" s="267"/>
      <c r="AX57" s="267"/>
      <c r="AY57" s="267"/>
      <c r="AZ57" s="267"/>
      <c r="BA57" s="267"/>
      <c r="BB57" s="267"/>
      <c r="BC57" s="267"/>
      <c r="BD57" s="268"/>
      <c r="BI57" s="19"/>
      <c r="BJ57" s="20"/>
    </row>
    <row r="58" spans="1:62" ht="24.95" customHeight="1" x14ac:dyDescent="0.15">
      <c r="A58" s="334"/>
      <c r="B58" s="335"/>
      <c r="C58" s="335"/>
      <c r="D58" s="335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336"/>
      <c r="U58" s="336"/>
      <c r="V58" s="336"/>
      <c r="W58" s="336"/>
      <c r="X58" s="336"/>
      <c r="Y58" s="263"/>
      <c r="Z58" s="263"/>
      <c r="AA58" s="263"/>
      <c r="AB58" s="263"/>
      <c r="AC58" s="263"/>
      <c r="AD58" s="337"/>
      <c r="AE58" s="337"/>
      <c r="AF58" s="337"/>
      <c r="AG58" s="337"/>
      <c r="AH58" s="337"/>
      <c r="AI58" s="452"/>
      <c r="AJ58" s="452"/>
      <c r="AK58" s="452"/>
      <c r="AL58" s="452"/>
      <c r="AM58" s="452"/>
      <c r="AN58" s="453">
        <f t="shared" ref="AN58:AN75" si="4">ROUND(T58*AD58,0)</f>
        <v>0</v>
      </c>
      <c r="AO58" s="453"/>
      <c r="AP58" s="453"/>
      <c r="AQ58" s="453"/>
      <c r="AR58" s="453"/>
      <c r="AS58" s="453"/>
      <c r="AT58" s="453"/>
      <c r="AU58" s="453"/>
      <c r="AV58" s="267"/>
      <c r="AW58" s="267"/>
      <c r="AX58" s="267"/>
      <c r="AY58" s="267"/>
      <c r="AZ58" s="267"/>
      <c r="BA58" s="267"/>
      <c r="BB58" s="267"/>
      <c r="BC58" s="267"/>
      <c r="BD58" s="268"/>
      <c r="BI58" s="19"/>
      <c r="BJ58" s="20"/>
    </row>
    <row r="59" spans="1:62" ht="24.95" customHeight="1" x14ac:dyDescent="0.15">
      <c r="A59" s="334"/>
      <c r="B59" s="335"/>
      <c r="C59" s="335"/>
      <c r="D59" s="335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336"/>
      <c r="U59" s="336"/>
      <c r="V59" s="336"/>
      <c r="W59" s="336"/>
      <c r="X59" s="336"/>
      <c r="Y59" s="263"/>
      <c r="Z59" s="263"/>
      <c r="AA59" s="263"/>
      <c r="AB59" s="263"/>
      <c r="AC59" s="263"/>
      <c r="AD59" s="337"/>
      <c r="AE59" s="337"/>
      <c r="AF59" s="337"/>
      <c r="AG59" s="337"/>
      <c r="AH59" s="337"/>
      <c r="AI59" s="452"/>
      <c r="AJ59" s="452"/>
      <c r="AK59" s="452"/>
      <c r="AL59" s="452"/>
      <c r="AM59" s="452"/>
      <c r="AN59" s="453">
        <f t="shared" si="4"/>
        <v>0</v>
      </c>
      <c r="AO59" s="453"/>
      <c r="AP59" s="453"/>
      <c r="AQ59" s="453"/>
      <c r="AR59" s="453"/>
      <c r="AS59" s="453"/>
      <c r="AT59" s="453"/>
      <c r="AU59" s="453"/>
      <c r="AV59" s="267"/>
      <c r="AW59" s="267"/>
      <c r="AX59" s="267"/>
      <c r="AY59" s="267"/>
      <c r="AZ59" s="267"/>
      <c r="BA59" s="267"/>
      <c r="BB59" s="267"/>
      <c r="BC59" s="267"/>
      <c r="BD59" s="268"/>
      <c r="BE59" s="21"/>
      <c r="BI59" s="19"/>
      <c r="BJ59" s="20"/>
    </row>
    <row r="60" spans="1:62" ht="24.95" customHeight="1" x14ac:dyDescent="0.15">
      <c r="A60" s="334"/>
      <c r="B60" s="335"/>
      <c r="C60" s="335"/>
      <c r="D60" s="335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336"/>
      <c r="U60" s="336"/>
      <c r="V60" s="336"/>
      <c r="W60" s="336"/>
      <c r="X60" s="336"/>
      <c r="Y60" s="263"/>
      <c r="Z60" s="263"/>
      <c r="AA60" s="263"/>
      <c r="AB60" s="263"/>
      <c r="AC60" s="263"/>
      <c r="AD60" s="337"/>
      <c r="AE60" s="337"/>
      <c r="AF60" s="337"/>
      <c r="AG60" s="337"/>
      <c r="AH60" s="337"/>
      <c r="AI60" s="452"/>
      <c r="AJ60" s="452"/>
      <c r="AK60" s="452"/>
      <c r="AL60" s="452"/>
      <c r="AM60" s="452"/>
      <c r="AN60" s="453">
        <f t="shared" si="4"/>
        <v>0</v>
      </c>
      <c r="AO60" s="453"/>
      <c r="AP60" s="453"/>
      <c r="AQ60" s="453"/>
      <c r="AR60" s="453"/>
      <c r="AS60" s="453"/>
      <c r="AT60" s="453"/>
      <c r="AU60" s="453"/>
      <c r="AV60" s="267"/>
      <c r="AW60" s="267"/>
      <c r="AX60" s="267"/>
      <c r="AY60" s="267"/>
      <c r="AZ60" s="267"/>
      <c r="BA60" s="267"/>
      <c r="BB60" s="267"/>
      <c r="BC60" s="267"/>
      <c r="BD60" s="268"/>
      <c r="BJ60" s="20"/>
    </row>
    <row r="61" spans="1:62" ht="24.95" customHeight="1" x14ac:dyDescent="0.15">
      <c r="A61" s="334"/>
      <c r="B61" s="335"/>
      <c r="C61" s="335"/>
      <c r="D61" s="335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336"/>
      <c r="U61" s="336"/>
      <c r="V61" s="336"/>
      <c r="W61" s="336"/>
      <c r="X61" s="336"/>
      <c r="Y61" s="263"/>
      <c r="Z61" s="263"/>
      <c r="AA61" s="263"/>
      <c r="AB61" s="263"/>
      <c r="AC61" s="263"/>
      <c r="AD61" s="337"/>
      <c r="AE61" s="337"/>
      <c r="AF61" s="337"/>
      <c r="AG61" s="337"/>
      <c r="AH61" s="337"/>
      <c r="AI61" s="452"/>
      <c r="AJ61" s="452"/>
      <c r="AK61" s="452"/>
      <c r="AL61" s="452"/>
      <c r="AM61" s="452"/>
      <c r="AN61" s="453">
        <f t="shared" si="4"/>
        <v>0</v>
      </c>
      <c r="AO61" s="453"/>
      <c r="AP61" s="453"/>
      <c r="AQ61" s="453"/>
      <c r="AR61" s="453"/>
      <c r="AS61" s="453"/>
      <c r="AT61" s="453"/>
      <c r="AU61" s="453"/>
      <c r="AV61" s="267"/>
      <c r="AW61" s="267"/>
      <c r="AX61" s="267"/>
      <c r="AY61" s="267"/>
      <c r="AZ61" s="267"/>
      <c r="BA61" s="267"/>
      <c r="BB61" s="267"/>
      <c r="BC61" s="267"/>
      <c r="BD61" s="268"/>
      <c r="BJ61" s="20"/>
    </row>
    <row r="62" spans="1:62" ht="24.95" customHeight="1" x14ac:dyDescent="0.15">
      <c r="A62" s="334"/>
      <c r="B62" s="335"/>
      <c r="C62" s="335"/>
      <c r="D62" s="335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336"/>
      <c r="U62" s="336"/>
      <c r="V62" s="336"/>
      <c r="W62" s="336"/>
      <c r="X62" s="336"/>
      <c r="Y62" s="263"/>
      <c r="Z62" s="263"/>
      <c r="AA62" s="263"/>
      <c r="AB62" s="263"/>
      <c r="AC62" s="263"/>
      <c r="AD62" s="337"/>
      <c r="AE62" s="337"/>
      <c r="AF62" s="337"/>
      <c r="AG62" s="337"/>
      <c r="AH62" s="337"/>
      <c r="AI62" s="452"/>
      <c r="AJ62" s="452"/>
      <c r="AK62" s="452"/>
      <c r="AL62" s="452"/>
      <c r="AM62" s="452"/>
      <c r="AN62" s="453">
        <f t="shared" si="4"/>
        <v>0</v>
      </c>
      <c r="AO62" s="453"/>
      <c r="AP62" s="453"/>
      <c r="AQ62" s="453"/>
      <c r="AR62" s="453"/>
      <c r="AS62" s="453"/>
      <c r="AT62" s="453"/>
      <c r="AU62" s="453"/>
      <c r="AV62" s="267"/>
      <c r="AW62" s="267"/>
      <c r="AX62" s="267"/>
      <c r="AY62" s="267"/>
      <c r="AZ62" s="267"/>
      <c r="BA62" s="267"/>
      <c r="BB62" s="267"/>
      <c r="BC62" s="267"/>
      <c r="BD62" s="268"/>
      <c r="BE62" s="21"/>
      <c r="BI62" s="20"/>
      <c r="BJ62" s="20"/>
    </row>
    <row r="63" spans="1:62" ht="24.95" customHeight="1" x14ac:dyDescent="0.15">
      <c r="A63" s="334"/>
      <c r="B63" s="335"/>
      <c r="C63" s="335"/>
      <c r="D63" s="335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336"/>
      <c r="U63" s="336"/>
      <c r="V63" s="336"/>
      <c r="W63" s="336"/>
      <c r="X63" s="336"/>
      <c r="Y63" s="263"/>
      <c r="Z63" s="263"/>
      <c r="AA63" s="263"/>
      <c r="AB63" s="263"/>
      <c r="AC63" s="263"/>
      <c r="AD63" s="337"/>
      <c r="AE63" s="337"/>
      <c r="AF63" s="337"/>
      <c r="AG63" s="337"/>
      <c r="AH63" s="337"/>
      <c r="AI63" s="452"/>
      <c r="AJ63" s="452"/>
      <c r="AK63" s="452"/>
      <c r="AL63" s="452"/>
      <c r="AM63" s="452"/>
      <c r="AN63" s="453">
        <f t="shared" si="4"/>
        <v>0</v>
      </c>
      <c r="AO63" s="453"/>
      <c r="AP63" s="453"/>
      <c r="AQ63" s="453"/>
      <c r="AR63" s="453"/>
      <c r="AS63" s="453"/>
      <c r="AT63" s="453"/>
      <c r="AU63" s="453"/>
      <c r="AV63" s="267"/>
      <c r="AW63" s="267"/>
      <c r="AX63" s="267"/>
      <c r="AY63" s="267"/>
      <c r="AZ63" s="267"/>
      <c r="BA63" s="267"/>
      <c r="BB63" s="267"/>
      <c r="BC63" s="267"/>
      <c r="BD63" s="268"/>
      <c r="BE63" s="21"/>
      <c r="BJ63" s="20"/>
    </row>
    <row r="64" spans="1:62" ht="24.95" customHeight="1" x14ac:dyDescent="0.15">
      <c r="A64" s="334"/>
      <c r="B64" s="335"/>
      <c r="C64" s="335"/>
      <c r="D64" s="335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336"/>
      <c r="U64" s="336"/>
      <c r="V64" s="336"/>
      <c r="W64" s="336"/>
      <c r="X64" s="336"/>
      <c r="Y64" s="263"/>
      <c r="Z64" s="263"/>
      <c r="AA64" s="263"/>
      <c r="AB64" s="263"/>
      <c r="AC64" s="263"/>
      <c r="AD64" s="337"/>
      <c r="AE64" s="337"/>
      <c r="AF64" s="337"/>
      <c r="AG64" s="337"/>
      <c r="AH64" s="337"/>
      <c r="AI64" s="452"/>
      <c r="AJ64" s="452"/>
      <c r="AK64" s="452"/>
      <c r="AL64" s="452"/>
      <c r="AM64" s="452"/>
      <c r="AN64" s="453">
        <f t="shared" si="4"/>
        <v>0</v>
      </c>
      <c r="AO64" s="453"/>
      <c r="AP64" s="453"/>
      <c r="AQ64" s="453"/>
      <c r="AR64" s="453"/>
      <c r="AS64" s="453"/>
      <c r="AT64" s="453"/>
      <c r="AU64" s="453"/>
      <c r="AV64" s="267"/>
      <c r="AW64" s="267"/>
      <c r="AX64" s="267"/>
      <c r="AY64" s="267"/>
      <c r="AZ64" s="267"/>
      <c r="BA64" s="267"/>
      <c r="BB64" s="267"/>
      <c r="BC64" s="267"/>
      <c r="BD64" s="268"/>
      <c r="BI64" s="20"/>
      <c r="BJ64" s="20"/>
    </row>
    <row r="65" spans="1:62" ht="24.95" customHeight="1" x14ac:dyDescent="0.15">
      <c r="A65" s="334"/>
      <c r="B65" s="335"/>
      <c r="C65" s="335"/>
      <c r="D65" s="335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336"/>
      <c r="U65" s="336"/>
      <c r="V65" s="336"/>
      <c r="W65" s="336"/>
      <c r="X65" s="336"/>
      <c r="Y65" s="263"/>
      <c r="Z65" s="263"/>
      <c r="AA65" s="263"/>
      <c r="AB65" s="263"/>
      <c r="AC65" s="263"/>
      <c r="AD65" s="337"/>
      <c r="AE65" s="337"/>
      <c r="AF65" s="337"/>
      <c r="AG65" s="337"/>
      <c r="AH65" s="337"/>
      <c r="AI65" s="452"/>
      <c r="AJ65" s="452"/>
      <c r="AK65" s="452"/>
      <c r="AL65" s="452"/>
      <c r="AM65" s="452"/>
      <c r="AN65" s="453">
        <f t="shared" si="4"/>
        <v>0</v>
      </c>
      <c r="AO65" s="453"/>
      <c r="AP65" s="453"/>
      <c r="AQ65" s="453"/>
      <c r="AR65" s="453"/>
      <c r="AS65" s="453"/>
      <c r="AT65" s="453"/>
      <c r="AU65" s="453"/>
      <c r="AV65" s="267"/>
      <c r="AW65" s="267"/>
      <c r="AX65" s="267"/>
      <c r="AY65" s="267"/>
      <c r="AZ65" s="267"/>
      <c r="BA65" s="267"/>
      <c r="BB65" s="267"/>
      <c r="BC65" s="267"/>
      <c r="BD65" s="268"/>
      <c r="BJ65" s="20"/>
    </row>
    <row r="66" spans="1:62" ht="24.95" customHeight="1" x14ac:dyDescent="0.15">
      <c r="A66" s="334"/>
      <c r="B66" s="335"/>
      <c r="C66" s="335"/>
      <c r="D66" s="335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336"/>
      <c r="U66" s="336"/>
      <c r="V66" s="336"/>
      <c r="W66" s="336"/>
      <c r="X66" s="336"/>
      <c r="Y66" s="263"/>
      <c r="Z66" s="263"/>
      <c r="AA66" s="263"/>
      <c r="AB66" s="263"/>
      <c r="AC66" s="263"/>
      <c r="AD66" s="337"/>
      <c r="AE66" s="337"/>
      <c r="AF66" s="337"/>
      <c r="AG66" s="337"/>
      <c r="AH66" s="337"/>
      <c r="AI66" s="452"/>
      <c r="AJ66" s="452"/>
      <c r="AK66" s="452"/>
      <c r="AL66" s="452"/>
      <c r="AM66" s="452"/>
      <c r="AN66" s="453">
        <f t="shared" si="4"/>
        <v>0</v>
      </c>
      <c r="AO66" s="453"/>
      <c r="AP66" s="453"/>
      <c r="AQ66" s="453"/>
      <c r="AR66" s="453"/>
      <c r="AS66" s="453"/>
      <c r="AT66" s="453"/>
      <c r="AU66" s="453"/>
      <c r="AV66" s="267"/>
      <c r="AW66" s="267"/>
      <c r="AX66" s="267"/>
      <c r="AY66" s="267"/>
      <c r="AZ66" s="267"/>
      <c r="BA66" s="267"/>
      <c r="BB66" s="267"/>
      <c r="BC66" s="267"/>
      <c r="BD66" s="268"/>
      <c r="BE66" s="21"/>
      <c r="BJ66" s="20"/>
    </row>
    <row r="67" spans="1:62" ht="24.95" customHeight="1" x14ac:dyDescent="0.15">
      <c r="A67" s="334"/>
      <c r="B67" s="335"/>
      <c r="C67" s="335"/>
      <c r="D67" s="335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336"/>
      <c r="U67" s="336"/>
      <c r="V67" s="336"/>
      <c r="W67" s="336"/>
      <c r="X67" s="336"/>
      <c r="Y67" s="263"/>
      <c r="Z67" s="263"/>
      <c r="AA67" s="263"/>
      <c r="AB67" s="263"/>
      <c r="AC67" s="263"/>
      <c r="AD67" s="337"/>
      <c r="AE67" s="337"/>
      <c r="AF67" s="337"/>
      <c r="AG67" s="337"/>
      <c r="AH67" s="337"/>
      <c r="AI67" s="452"/>
      <c r="AJ67" s="452"/>
      <c r="AK67" s="452"/>
      <c r="AL67" s="452"/>
      <c r="AM67" s="452"/>
      <c r="AN67" s="453">
        <f t="shared" si="4"/>
        <v>0</v>
      </c>
      <c r="AO67" s="453"/>
      <c r="AP67" s="453"/>
      <c r="AQ67" s="453"/>
      <c r="AR67" s="453"/>
      <c r="AS67" s="453"/>
      <c r="AT67" s="453"/>
      <c r="AU67" s="453"/>
      <c r="AV67" s="267"/>
      <c r="AW67" s="267"/>
      <c r="AX67" s="267"/>
      <c r="AY67" s="267"/>
      <c r="AZ67" s="267"/>
      <c r="BA67" s="267"/>
      <c r="BB67" s="267"/>
      <c r="BC67" s="267"/>
      <c r="BD67" s="268"/>
      <c r="BI67" s="20"/>
      <c r="BJ67" s="20"/>
    </row>
    <row r="68" spans="1:62" ht="24.95" customHeight="1" x14ac:dyDescent="0.15">
      <c r="A68" s="334"/>
      <c r="B68" s="335"/>
      <c r="C68" s="335"/>
      <c r="D68" s="335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336"/>
      <c r="U68" s="336"/>
      <c r="V68" s="336"/>
      <c r="W68" s="336"/>
      <c r="X68" s="336"/>
      <c r="Y68" s="263"/>
      <c r="Z68" s="263"/>
      <c r="AA68" s="263"/>
      <c r="AB68" s="263"/>
      <c r="AC68" s="263"/>
      <c r="AD68" s="337"/>
      <c r="AE68" s="337"/>
      <c r="AF68" s="337"/>
      <c r="AG68" s="337"/>
      <c r="AH68" s="337"/>
      <c r="AI68" s="452"/>
      <c r="AJ68" s="452"/>
      <c r="AK68" s="452"/>
      <c r="AL68" s="452"/>
      <c r="AM68" s="452"/>
      <c r="AN68" s="453">
        <f t="shared" si="4"/>
        <v>0</v>
      </c>
      <c r="AO68" s="453"/>
      <c r="AP68" s="453"/>
      <c r="AQ68" s="453"/>
      <c r="AR68" s="453"/>
      <c r="AS68" s="453"/>
      <c r="AT68" s="453"/>
      <c r="AU68" s="453"/>
      <c r="AV68" s="267"/>
      <c r="AW68" s="267"/>
      <c r="AX68" s="267"/>
      <c r="AY68" s="267"/>
      <c r="AZ68" s="267"/>
      <c r="BA68" s="267"/>
      <c r="BB68" s="267"/>
      <c r="BC68" s="267"/>
      <c r="BD68" s="268"/>
      <c r="BI68" s="20"/>
      <c r="BJ68" s="20"/>
    </row>
    <row r="69" spans="1:62" ht="24.95" customHeight="1" x14ac:dyDescent="0.15">
      <c r="A69" s="334"/>
      <c r="B69" s="335"/>
      <c r="C69" s="335"/>
      <c r="D69" s="335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336"/>
      <c r="U69" s="336"/>
      <c r="V69" s="336"/>
      <c r="W69" s="336"/>
      <c r="X69" s="336"/>
      <c r="Y69" s="263"/>
      <c r="Z69" s="263"/>
      <c r="AA69" s="263"/>
      <c r="AB69" s="263"/>
      <c r="AC69" s="263"/>
      <c r="AD69" s="337"/>
      <c r="AE69" s="337"/>
      <c r="AF69" s="337"/>
      <c r="AG69" s="337"/>
      <c r="AH69" s="337"/>
      <c r="AI69" s="452"/>
      <c r="AJ69" s="452"/>
      <c r="AK69" s="452"/>
      <c r="AL69" s="452"/>
      <c r="AM69" s="452"/>
      <c r="AN69" s="453">
        <f t="shared" si="4"/>
        <v>0</v>
      </c>
      <c r="AO69" s="453"/>
      <c r="AP69" s="453"/>
      <c r="AQ69" s="453"/>
      <c r="AR69" s="453"/>
      <c r="AS69" s="453"/>
      <c r="AT69" s="453"/>
      <c r="AU69" s="453"/>
      <c r="AV69" s="267"/>
      <c r="AW69" s="267"/>
      <c r="AX69" s="267"/>
      <c r="AY69" s="267"/>
      <c r="AZ69" s="267"/>
      <c r="BA69" s="267"/>
      <c r="BB69" s="267"/>
      <c r="BC69" s="267"/>
      <c r="BD69" s="268"/>
      <c r="BI69" s="20"/>
      <c r="BJ69" s="20"/>
    </row>
    <row r="70" spans="1:62" ht="24.95" customHeight="1" x14ac:dyDescent="0.15">
      <c r="A70" s="334"/>
      <c r="B70" s="335"/>
      <c r="C70" s="335"/>
      <c r="D70" s="335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336"/>
      <c r="U70" s="336"/>
      <c r="V70" s="336"/>
      <c r="W70" s="336"/>
      <c r="X70" s="336"/>
      <c r="Y70" s="263"/>
      <c r="Z70" s="263"/>
      <c r="AA70" s="263"/>
      <c r="AB70" s="263"/>
      <c r="AC70" s="263"/>
      <c r="AD70" s="337"/>
      <c r="AE70" s="337"/>
      <c r="AF70" s="337"/>
      <c r="AG70" s="337"/>
      <c r="AH70" s="337"/>
      <c r="AI70" s="452"/>
      <c r="AJ70" s="452"/>
      <c r="AK70" s="452"/>
      <c r="AL70" s="452"/>
      <c r="AM70" s="452"/>
      <c r="AN70" s="453">
        <f t="shared" si="4"/>
        <v>0</v>
      </c>
      <c r="AO70" s="453"/>
      <c r="AP70" s="453"/>
      <c r="AQ70" s="453"/>
      <c r="AR70" s="453"/>
      <c r="AS70" s="453"/>
      <c r="AT70" s="453"/>
      <c r="AU70" s="453"/>
      <c r="AV70" s="267"/>
      <c r="AW70" s="267"/>
      <c r="AX70" s="267"/>
      <c r="AY70" s="267"/>
      <c r="AZ70" s="267"/>
      <c r="BA70" s="267"/>
      <c r="BB70" s="267"/>
      <c r="BC70" s="267"/>
      <c r="BD70" s="268"/>
      <c r="BI70" s="20"/>
      <c r="BJ70" s="20"/>
    </row>
    <row r="71" spans="1:62" ht="24.95" customHeight="1" x14ac:dyDescent="0.15">
      <c r="A71" s="334"/>
      <c r="B71" s="335"/>
      <c r="C71" s="335"/>
      <c r="D71" s="335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336"/>
      <c r="U71" s="336"/>
      <c r="V71" s="336"/>
      <c r="W71" s="336"/>
      <c r="X71" s="336"/>
      <c r="Y71" s="263"/>
      <c r="Z71" s="263"/>
      <c r="AA71" s="263"/>
      <c r="AB71" s="263"/>
      <c r="AC71" s="263"/>
      <c r="AD71" s="337"/>
      <c r="AE71" s="337"/>
      <c r="AF71" s="337"/>
      <c r="AG71" s="337"/>
      <c r="AH71" s="337"/>
      <c r="AI71" s="452"/>
      <c r="AJ71" s="452"/>
      <c r="AK71" s="452"/>
      <c r="AL71" s="452"/>
      <c r="AM71" s="452"/>
      <c r="AN71" s="453">
        <f t="shared" si="4"/>
        <v>0</v>
      </c>
      <c r="AO71" s="453"/>
      <c r="AP71" s="453"/>
      <c r="AQ71" s="453"/>
      <c r="AR71" s="453"/>
      <c r="AS71" s="453"/>
      <c r="AT71" s="453"/>
      <c r="AU71" s="453"/>
      <c r="AV71" s="267"/>
      <c r="AW71" s="267"/>
      <c r="AX71" s="267"/>
      <c r="AY71" s="267"/>
      <c r="AZ71" s="267"/>
      <c r="BA71" s="267"/>
      <c r="BB71" s="267"/>
      <c r="BC71" s="267"/>
      <c r="BD71" s="268"/>
      <c r="BI71" s="20"/>
      <c r="BJ71" s="20"/>
    </row>
    <row r="72" spans="1:62" ht="24.95" customHeight="1" x14ac:dyDescent="0.15">
      <c r="A72" s="334"/>
      <c r="B72" s="335"/>
      <c r="C72" s="335"/>
      <c r="D72" s="335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336"/>
      <c r="U72" s="336"/>
      <c r="V72" s="336"/>
      <c r="W72" s="336"/>
      <c r="X72" s="336"/>
      <c r="Y72" s="263"/>
      <c r="Z72" s="263"/>
      <c r="AA72" s="263"/>
      <c r="AB72" s="263"/>
      <c r="AC72" s="263"/>
      <c r="AD72" s="337"/>
      <c r="AE72" s="337"/>
      <c r="AF72" s="337"/>
      <c r="AG72" s="337"/>
      <c r="AH72" s="337"/>
      <c r="AI72" s="452"/>
      <c r="AJ72" s="452"/>
      <c r="AK72" s="452"/>
      <c r="AL72" s="452"/>
      <c r="AM72" s="452"/>
      <c r="AN72" s="453">
        <f t="shared" si="4"/>
        <v>0</v>
      </c>
      <c r="AO72" s="453"/>
      <c r="AP72" s="453"/>
      <c r="AQ72" s="453"/>
      <c r="AR72" s="453"/>
      <c r="AS72" s="453"/>
      <c r="AT72" s="453"/>
      <c r="AU72" s="453"/>
      <c r="AV72" s="267"/>
      <c r="AW72" s="267"/>
      <c r="AX72" s="267"/>
      <c r="AY72" s="267"/>
      <c r="AZ72" s="267"/>
      <c r="BA72" s="267"/>
      <c r="BB72" s="267"/>
      <c r="BC72" s="267"/>
      <c r="BD72" s="268"/>
      <c r="BI72" s="20"/>
      <c r="BJ72" s="20"/>
    </row>
    <row r="73" spans="1:62" ht="24.95" customHeight="1" x14ac:dyDescent="0.15">
      <c r="A73" s="334"/>
      <c r="B73" s="335"/>
      <c r="C73" s="335"/>
      <c r="D73" s="335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336"/>
      <c r="U73" s="336"/>
      <c r="V73" s="336"/>
      <c r="W73" s="336"/>
      <c r="X73" s="336"/>
      <c r="Y73" s="263"/>
      <c r="Z73" s="263"/>
      <c r="AA73" s="263"/>
      <c r="AB73" s="263"/>
      <c r="AC73" s="263"/>
      <c r="AD73" s="337"/>
      <c r="AE73" s="337"/>
      <c r="AF73" s="337"/>
      <c r="AG73" s="337"/>
      <c r="AH73" s="337"/>
      <c r="AI73" s="452"/>
      <c r="AJ73" s="452"/>
      <c r="AK73" s="452"/>
      <c r="AL73" s="452"/>
      <c r="AM73" s="452"/>
      <c r="AN73" s="453">
        <f t="shared" si="4"/>
        <v>0</v>
      </c>
      <c r="AO73" s="453"/>
      <c r="AP73" s="453"/>
      <c r="AQ73" s="453"/>
      <c r="AR73" s="453"/>
      <c r="AS73" s="453"/>
      <c r="AT73" s="453"/>
      <c r="AU73" s="453"/>
      <c r="AV73" s="267"/>
      <c r="AW73" s="267"/>
      <c r="AX73" s="267"/>
      <c r="AY73" s="267"/>
      <c r="AZ73" s="267"/>
      <c r="BA73" s="267"/>
      <c r="BB73" s="267"/>
      <c r="BC73" s="267"/>
      <c r="BD73" s="268"/>
      <c r="BI73" s="20"/>
      <c r="BJ73" s="20"/>
    </row>
    <row r="74" spans="1:62" ht="24.95" customHeight="1" x14ac:dyDescent="0.15">
      <c r="A74" s="334"/>
      <c r="B74" s="335"/>
      <c r="C74" s="335"/>
      <c r="D74" s="335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336"/>
      <c r="U74" s="336"/>
      <c r="V74" s="336"/>
      <c r="W74" s="336"/>
      <c r="X74" s="336"/>
      <c r="Y74" s="263"/>
      <c r="Z74" s="263"/>
      <c r="AA74" s="263"/>
      <c r="AB74" s="263"/>
      <c r="AC74" s="263"/>
      <c r="AD74" s="337"/>
      <c r="AE74" s="337"/>
      <c r="AF74" s="337"/>
      <c r="AG74" s="337"/>
      <c r="AH74" s="337"/>
      <c r="AI74" s="452"/>
      <c r="AJ74" s="452"/>
      <c r="AK74" s="452"/>
      <c r="AL74" s="452"/>
      <c r="AM74" s="452"/>
      <c r="AN74" s="453">
        <f t="shared" si="4"/>
        <v>0</v>
      </c>
      <c r="AO74" s="453"/>
      <c r="AP74" s="453"/>
      <c r="AQ74" s="453"/>
      <c r="AR74" s="453"/>
      <c r="AS74" s="453"/>
      <c r="AT74" s="453"/>
      <c r="AU74" s="453"/>
      <c r="AV74" s="267"/>
      <c r="AW74" s="267"/>
      <c r="AX74" s="267"/>
      <c r="AY74" s="267"/>
      <c r="AZ74" s="267"/>
      <c r="BA74" s="267"/>
      <c r="BB74" s="267"/>
      <c r="BC74" s="267"/>
      <c r="BD74" s="268"/>
      <c r="BJ74" s="20"/>
    </row>
    <row r="75" spans="1:62" ht="24.95" customHeight="1" thickBot="1" x14ac:dyDescent="0.2">
      <c r="A75" s="477"/>
      <c r="B75" s="478"/>
      <c r="C75" s="478"/>
      <c r="D75" s="479"/>
      <c r="E75" s="358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60"/>
      <c r="T75" s="480"/>
      <c r="U75" s="481"/>
      <c r="V75" s="481"/>
      <c r="W75" s="481"/>
      <c r="X75" s="482"/>
      <c r="Y75" s="483"/>
      <c r="Z75" s="484"/>
      <c r="AA75" s="484"/>
      <c r="AB75" s="484"/>
      <c r="AC75" s="485"/>
      <c r="AD75" s="486"/>
      <c r="AE75" s="487"/>
      <c r="AF75" s="487"/>
      <c r="AG75" s="487"/>
      <c r="AH75" s="488"/>
      <c r="AI75" s="489"/>
      <c r="AJ75" s="489"/>
      <c r="AK75" s="489"/>
      <c r="AL75" s="489"/>
      <c r="AM75" s="489"/>
      <c r="AN75" s="460">
        <f t="shared" si="4"/>
        <v>0</v>
      </c>
      <c r="AO75" s="460"/>
      <c r="AP75" s="460"/>
      <c r="AQ75" s="460"/>
      <c r="AR75" s="460"/>
      <c r="AS75" s="460"/>
      <c r="AT75" s="460"/>
      <c r="AU75" s="460"/>
      <c r="AV75" s="340"/>
      <c r="AW75" s="341"/>
      <c r="AX75" s="341"/>
      <c r="AY75" s="341"/>
      <c r="AZ75" s="341"/>
      <c r="BA75" s="341"/>
      <c r="BB75" s="341"/>
      <c r="BC75" s="341"/>
      <c r="BD75" s="342"/>
      <c r="BE75" s="21"/>
      <c r="BI75" s="20"/>
      <c r="BJ75" s="20"/>
    </row>
    <row r="76" spans="1:62" ht="24.95" customHeight="1" thickBot="1" x14ac:dyDescent="0.2">
      <c r="A76" s="414" t="s">
        <v>37</v>
      </c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415"/>
      <c r="R76" s="415"/>
      <c r="S76" s="461"/>
      <c r="T76" s="462"/>
      <c r="U76" s="463"/>
      <c r="V76" s="463"/>
      <c r="W76" s="463"/>
      <c r="X76" s="464"/>
      <c r="Y76" s="465"/>
      <c r="Z76" s="466"/>
      <c r="AA76" s="466"/>
      <c r="AB76" s="466"/>
      <c r="AC76" s="467"/>
      <c r="AD76" s="468"/>
      <c r="AE76" s="469"/>
      <c r="AF76" s="469"/>
      <c r="AG76" s="469"/>
      <c r="AH76" s="469"/>
      <c r="AI76" s="470"/>
      <c r="AJ76" s="471"/>
      <c r="AK76" s="471"/>
      <c r="AL76" s="471"/>
      <c r="AM76" s="471"/>
      <c r="AN76" s="472">
        <f>SUM(AN56:AU75)</f>
        <v>0</v>
      </c>
      <c r="AO76" s="473"/>
      <c r="AP76" s="473"/>
      <c r="AQ76" s="473"/>
      <c r="AR76" s="473"/>
      <c r="AS76" s="473"/>
      <c r="AT76" s="473"/>
      <c r="AU76" s="473"/>
      <c r="AV76" s="474"/>
      <c r="AW76" s="475"/>
      <c r="AX76" s="475"/>
      <c r="AY76" s="475"/>
      <c r="AZ76" s="475"/>
      <c r="BA76" s="475"/>
      <c r="BB76" s="475"/>
      <c r="BC76" s="475"/>
      <c r="BD76" s="476"/>
      <c r="BI76" s="20"/>
      <c r="BJ76" s="20"/>
    </row>
    <row r="77" spans="1:62" ht="18" customHeight="1" x14ac:dyDescent="0.15">
      <c r="A77" s="9"/>
      <c r="B77" s="9"/>
      <c r="C77" s="9"/>
      <c r="D77" s="9"/>
      <c r="E77" s="9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3"/>
      <c r="V77" s="13"/>
      <c r="W77" s="13"/>
      <c r="X77" s="13"/>
      <c r="Y77" s="13"/>
      <c r="Z77" s="13"/>
      <c r="AA77" s="13"/>
      <c r="AB77" s="13"/>
      <c r="AC77" s="13"/>
      <c r="AD77" s="12"/>
      <c r="AE77" s="12"/>
      <c r="AF77" s="12"/>
      <c r="AG77" s="12"/>
      <c r="AH77" s="12"/>
      <c r="AI77" s="12"/>
      <c r="AJ77" s="12"/>
      <c r="AK77" s="14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J77" s="20"/>
    </row>
    <row r="78" spans="1:62" ht="18.75" customHeight="1" x14ac:dyDescent="0.15">
      <c r="A78" s="9"/>
      <c r="B78" s="9"/>
      <c r="C78" s="9"/>
      <c r="D78" s="9"/>
      <c r="E78" s="9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3"/>
      <c r="V78" s="13"/>
      <c r="W78" s="13"/>
      <c r="X78" s="13"/>
      <c r="Y78" s="13"/>
      <c r="Z78" s="13"/>
      <c r="AA78" s="13"/>
      <c r="AB78" s="13"/>
      <c r="AC78" s="13"/>
      <c r="AD78" s="12"/>
      <c r="AE78" s="12"/>
      <c r="AF78" s="12"/>
      <c r="AG78" s="12"/>
      <c r="AH78" s="12"/>
      <c r="AI78" s="12"/>
      <c r="AJ78" s="12"/>
      <c r="AK78" s="14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J78" s="20"/>
    </row>
    <row r="79" spans="1:62" ht="24.95" customHeight="1" thickBot="1" x14ac:dyDescent="0.2">
      <c r="A79" s="388" t="s">
        <v>32</v>
      </c>
      <c r="B79" s="388"/>
      <c r="C79" s="388"/>
      <c r="D79" s="388"/>
      <c r="E79" s="9"/>
      <c r="F79" s="10"/>
      <c r="G79" s="445" t="str">
        <f>IF(AL8="","",AL8)</f>
        <v/>
      </c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5"/>
      <c r="AL79" s="445"/>
      <c r="AM79" s="445"/>
      <c r="AN79" s="445"/>
      <c r="AO79" s="445"/>
      <c r="AP79" s="445"/>
      <c r="AQ79" s="445"/>
      <c r="AR79" s="445"/>
      <c r="AS79" s="445"/>
      <c r="AT79" s="445"/>
      <c r="AU79" s="445"/>
      <c r="AV79" s="445"/>
      <c r="AW79" s="445"/>
      <c r="AX79" s="11"/>
      <c r="AY79" s="446" t="s">
        <v>48</v>
      </c>
      <c r="AZ79" s="446"/>
      <c r="BA79" s="446"/>
      <c r="BB79" s="446"/>
      <c r="BC79" s="446"/>
      <c r="BD79" s="11"/>
    </row>
    <row r="80" spans="1:62" ht="24.95" customHeight="1" thickBot="1" x14ac:dyDescent="0.2">
      <c r="A80" s="447" t="s">
        <v>34</v>
      </c>
      <c r="B80" s="448"/>
      <c r="C80" s="448"/>
      <c r="D80" s="449"/>
      <c r="E80" s="450" t="s">
        <v>35</v>
      </c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9"/>
      <c r="T80" s="450" t="s">
        <v>36</v>
      </c>
      <c r="U80" s="448"/>
      <c r="V80" s="448"/>
      <c r="W80" s="448"/>
      <c r="X80" s="448"/>
      <c r="Y80" s="450" t="s">
        <v>0</v>
      </c>
      <c r="Z80" s="448"/>
      <c r="AA80" s="448"/>
      <c r="AB80" s="448"/>
      <c r="AC80" s="448"/>
      <c r="AD80" s="450" t="s">
        <v>1</v>
      </c>
      <c r="AE80" s="448"/>
      <c r="AF80" s="448"/>
      <c r="AG80" s="448"/>
      <c r="AH80" s="448"/>
      <c r="AI80" s="450" t="s">
        <v>25</v>
      </c>
      <c r="AJ80" s="448"/>
      <c r="AK80" s="448"/>
      <c r="AL80" s="448"/>
      <c r="AM80" s="448"/>
      <c r="AN80" s="523" t="s">
        <v>39</v>
      </c>
      <c r="AO80" s="524"/>
      <c r="AP80" s="524"/>
      <c r="AQ80" s="524"/>
      <c r="AR80" s="524"/>
      <c r="AS80" s="524"/>
      <c r="AT80" s="524"/>
      <c r="AU80" s="525"/>
      <c r="AV80" s="450" t="s">
        <v>2</v>
      </c>
      <c r="AW80" s="448"/>
      <c r="AX80" s="448"/>
      <c r="AY80" s="448"/>
      <c r="AZ80" s="448"/>
      <c r="BA80" s="448"/>
      <c r="BB80" s="448"/>
      <c r="BC80" s="448"/>
      <c r="BD80" s="451"/>
      <c r="BJ80" s="20"/>
    </row>
    <row r="81" spans="1:62" ht="24.95" customHeight="1" x14ac:dyDescent="0.15">
      <c r="A81" s="259"/>
      <c r="B81" s="260"/>
      <c r="C81" s="260"/>
      <c r="D81" s="260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87"/>
      <c r="U81" s="387"/>
      <c r="V81" s="387"/>
      <c r="W81" s="387"/>
      <c r="X81" s="387"/>
      <c r="Y81" s="326"/>
      <c r="Z81" s="326"/>
      <c r="AA81" s="326"/>
      <c r="AB81" s="326"/>
      <c r="AC81" s="326"/>
      <c r="AD81" s="327"/>
      <c r="AE81" s="327"/>
      <c r="AF81" s="327"/>
      <c r="AG81" s="327"/>
      <c r="AH81" s="327"/>
      <c r="AI81" s="455"/>
      <c r="AJ81" s="456"/>
      <c r="AK81" s="456"/>
      <c r="AL81" s="456"/>
      <c r="AM81" s="518"/>
      <c r="AN81" s="519">
        <f>ROUND(T81*AD81,0)</f>
        <v>0</v>
      </c>
      <c r="AO81" s="519"/>
      <c r="AP81" s="519"/>
      <c r="AQ81" s="519"/>
      <c r="AR81" s="519"/>
      <c r="AS81" s="519"/>
      <c r="AT81" s="519"/>
      <c r="AU81" s="519"/>
      <c r="AV81" s="520"/>
      <c r="AW81" s="331"/>
      <c r="AX81" s="331"/>
      <c r="AY81" s="331"/>
      <c r="AZ81" s="331"/>
      <c r="BA81" s="331"/>
      <c r="BB81" s="331"/>
      <c r="BC81" s="331"/>
      <c r="BD81" s="332"/>
      <c r="BJ81" s="20"/>
    </row>
    <row r="82" spans="1:62" ht="24.95" customHeight="1" x14ac:dyDescent="0.15">
      <c r="A82" s="334"/>
      <c r="B82" s="335"/>
      <c r="C82" s="335"/>
      <c r="D82" s="335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386"/>
      <c r="U82" s="386"/>
      <c r="V82" s="386"/>
      <c r="W82" s="386"/>
      <c r="X82" s="386"/>
      <c r="Y82" s="263"/>
      <c r="Z82" s="263"/>
      <c r="AA82" s="263"/>
      <c r="AB82" s="263"/>
      <c r="AC82" s="263"/>
      <c r="AD82" s="337"/>
      <c r="AE82" s="337"/>
      <c r="AF82" s="337"/>
      <c r="AG82" s="337"/>
      <c r="AH82" s="337"/>
      <c r="AI82" s="454"/>
      <c r="AJ82" s="454"/>
      <c r="AK82" s="454"/>
      <c r="AL82" s="454"/>
      <c r="AM82" s="521"/>
      <c r="AN82" s="453">
        <f t="shared" ref="AN82:AN100" si="5">ROUND(T82*AD82,0)</f>
        <v>0</v>
      </c>
      <c r="AO82" s="453"/>
      <c r="AP82" s="453"/>
      <c r="AQ82" s="453"/>
      <c r="AR82" s="453"/>
      <c r="AS82" s="453"/>
      <c r="AT82" s="453"/>
      <c r="AU82" s="453"/>
      <c r="AV82" s="522"/>
      <c r="AW82" s="267"/>
      <c r="AX82" s="267"/>
      <c r="AY82" s="267"/>
      <c r="AZ82" s="267"/>
      <c r="BA82" s="267"/>
      <c r="BB82" s="267"/>
      <c r="BC82" s="267"/>
      <c r="BD82" s="268"/>
      <c r="BI82" s="19"/>
      <c r="BJ82" s="20"/>
    </row>
    <row r="83" spans="1:62" ht="24.95" customHeight="1" x14ac:dyDescent="0.15">
      <c r="A83" s="334"/>
      <c r="B83" s="335"/>
      <c r="C83" s="335"/>
      <c r="D83" s="335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386"/>
      <c r="U83" s="386"/>
      <c r="V83" s="386"/>
      <c r="W83" s="386"/>
      <c r="X83" s="386"/>
      <c r="Y83" s="263"/>
      <c r="Z83" s="263"/>
      <c r="AA83" s="263"/>
      <c r="AB83" s="263"/>
      <c r="AC83" s="263"/>
      <c r="AD83" s="337"/>
      <c r="AE83" s="337"/>
      <c r="AF83" s="337"/>
      <c r="AG83" s="337"/>
      <c r="AH83" s="337"/>
      <c r="AI83" s="452"/>
      <c r="AJ83" s="452"/>
      <c r="AK83" s="452"/>
      <c r="AL83" s="452"/>
      <c r="AM83" s="526"/>
      <c r="AN83" s="453">
        <f t="shared" si="5"/>
        <v>0</v>
      </c>
      <c r="AO83" s="453"/>
      <c r="AP83" s="453"/>
      <c r="AQ83" s="453"/>
      <c r="AR83" s="453"/>
      <c r="AS83" s="453"/>
      <c r="AT83" s="453"/>
      <c r="AU83" s="453"/>
      <c r="AV83" s="522"/>
      <c r="AW83" s="267"/>
      <c r="AX83" s="267"/>
      <c r="AY83" s="267"/>
      <c r="AZ83" s="267"/>
      <c r="BA83" s="267"/>
      <c r="BB83" s="267"/>
      <c r="BC83" s="267"/>
      <c r="BD83" s="268"/>
      <c r="BI83" s="19"/>
      <c r="BJ83" s="20"/>
    </row>
    <row r="84" spans="1:62" ht="24.95" customHeight="1" x14ac:dyDescent="0.15">
      <c r="A84" s="334"/>
      <c r="B84" s="335"/>
      <c r="C84" s="335"/>
      <c r="D84" s="335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386"/>
      <c r="U84" s="386"/>
      <c r="V84" s="386"/>
      <c r="W84" s="386"/>
      <c r="X84" s="386"/>
      <c r="Y84" s="263"/>
      <c r="Z84" s="263"/>
      <c r="AA84" s="263"/>
      <c r="AB84" s="263"/>
      <c r="AC84" s="263"/>
      <c r="AD84" s="337"/>
      <c r="AE84" s="337"/>
      <c r="AF84" s="337"/>
      <c r="AG84" s="337"/>
      <c r="AH84" s="337"/>
      <c r="AI84" s="452"/>
      <c r="AJ84" s="452"/>
      <c r="AK84" s="452"/>
      <c r="AL84" s="452"/>
      <c r="AM84" s="526"/>
      <c r="AN84" s="453">
        <f t="shared" si="5"/>
        <v>0</v>
      </c>
      <c r="AO84" s="453"/>
      <c r="AP84" s="453"/>
      <c r="AQ84" s="453"/>
      <c r="AR84" s="453"/>
      <c r="AS84" s="453"/>
      <c r="AT84" s="453"/>
      <c r="AU84" s="453"/>
      <c r="AV84" s="522"/>
      <c r="AW84" s="267"/>
      <c r="AX84" s="267"/>
      <c r="AY84" s="267"/>
      <c r="AZ84" s="267"/>
      <c r="BA84" s="267"/>
      <c r="BB84" s="267"/>
      <c r="BC84" s="267"/>
      <c r="BD84" s="268"/>
      <c r="BE84" s="21"/>
      <c r="BI84" s="19"/>
      <c r="BJ84" s="20"/>
    </row>
    <row r="85" spans="1:62" ht="24.95" customHeight="1" x14ac:dyDescent="0.15">
      <c r="A85" s="334"/>
      <c r="B85" s="335"/>
      <c r="C85" s="335"/>
      <c r="D85" s="335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386"/>
      <c r="U85" s="386"/>
      <c r="V85" s="386"/>
      <c r="W85" s="386"/>
      <c r="X85" s="386"/>
      <c r="Y85" s="263"/>
      <c r="Z85" s="263"/>
      <c r="AA85" s="263"/>
      <c r="AB85" s="263"/>
      <c r="AC85" s="263"/>
      <c r="AD85" s="337"/>
      <c r="AE85" s="337"/>
      <c r="AF85" s="337"/>
      <c r="AG85" s="337"/>
      <c r="AH85" s="337"/>
      <c r="AI85" s="452"/>
      <c r="AJ85" s="452"/>
      <c r="AK85" s="452"/>
      <c r="AL85" s="452"/>
      <c r="AM85" s="526"/>
      <c r="AN85" s="453">
        <f t="shared" si="5"/>
        <v>0</v>
      </c>
      <c r="AO85" s="453"/>
      <c r="AP85" s="453"/>
      <c r="AQ85" s="453"/>
      <c r="AR85" s="453"/>
      <c r="AS85" s="453"/>
      <c r="AT85" s="453"/>
      <c r="AU85" s="453"/>
      <c r="AV85" s="522"/>
      <c r="AW85" s="267"/>
      <c r="AX85" s="267"/>
      <c r="AY85" s="267"/>
      <c r="AZ85" s="267"/>
      <c r="BA85" s="267"/>
      <c r="BB85" s="267"/>
      <c r="BC85" s="267"/>
      <c r="BD85" s="268"/>
      <c r="BJ85" s="20"/>
    </row>
    <row r="86" spans="1:62" ht="24.95" customHeight="1" x14ac:dyDescent="0.15">
      <c r="A86" s="334"/>
      <c r="B86" s="335"/>
      <c r="C86" s="335"/>
      <c r="D86" s="335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386"/>
      <c r="U86" s="386"/>
      <c r="V86" s="386"/>
      <c r="W86" s="386"/>
      <c r="X86" s="386"/>
      <c r="Y86" s="263"/>
      <c r="Z86" s="263"/>
      <c r="AA86" s="263"/>
      <c r="AB86" s="263"/>
      <c r="AC86" s="263"/>
      <c r="AD86" s="337"/>
      <c r="AE86" s="337"/>
      <c r="AF86" s="337"/>
      <c r="AG86" s="337"/>
      <c r="AH86" s="337"/>
      <c r="AI86" s="452"/>
      <c r="AJ86" s="452"/>
      <c r="AK86" s="452"/>
      <c r="AL86" s="452"/>
      <c r="AM86" s="526"/>
      <c r="AN86" s="453">
        <f t="shared" si="5"/>
        <v>0</v>
      </c>
      <c r="AO86" s="453"/>
      <c r="AP86" s="453"/>
      <c r="AQ86" s="453"/>
      <c r="AR86" s="453"/>
      <c r="AS86" s="453"/>
      <c r="AT86" s="453"/>
      <c r="AU86" s="453"/>
      <c r="AV86" s="522"/>
      <c r="AW86" s="267"/>
      <c r="AX86" s="267"/>
      <c r="AY86" s="267"/>
      <c r="AZ86" s="267"/>
      <c r="BA86" s="267"/>
      <c r="BB86" s="267"/>
      <c r="BC86" s="267"/>
      <c r="BD86" s="268"/>
      <c r="BJ86" s="20"/>
    </row>
    <row r="87" spans="1:62" ht="24.95" customHeight="1" x14ac:dyDescent="0.15">
      <c r="A87" s="334"/>
      <c r="B87" s="335"/>
      <c r="C87" s="335"/>
      <c r="D87" s="335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386"/>
      <c r="U87" s="386"/>
      <c r="V87" s="386"/>
      <c r="W87" s="386"/>
      <c r="X87" s="386"/>
      <c r="Y87" s="263"/>
      <c r="Z87" s="263"/>
      <c r="AA87" s="263"/>
      <c r="AB87" s="263"/>
      <c r="AC87" s="263"/>
      <c r="AD87" s="337"/>
      <c r="AE87" s="337"/>
      <c r="AF87" s="337"/>
      <c r="AG87" s="337"/>
      <c r="AH87" s="337"/>
      <c r="AI87" s="452"/>
      <c r="AJ87" s="452"/>
      <c r="AK87" s="452"/>
      <c r="AL87" s="452"/>
      <c r="AM87" s="526"/>
      <c r="AN87" s="453">
        <f t="shared" si="5"/>
        <v>0</v>
      </c>
      <c r="AO87" s="453"/>
      <c r="AP87" s="453"/>
      <c r="AQ87" s="453"/>
      <c r="AR87" s="453"/>
      <c r="AS87" s="453"/>
      <c r="AT87" s="453"/>
      <c r="AU87" s="453"/>
      <c r="AV87" s="522"/>
      <c r="AW87" s="267"/>
      <c r="AX87" s="267"/>
      <c r="AY87" s="267"/>
      <c r="AZ87" s="267"/>
      <c r="BA87" s="267"/>
      <c r="BB87" s="267"/>
      <c r="BC87" s="267"/>
      <c r="BD87" s="268"/>
      <c r="BE87" s="21"/>
      <c r="BI87" s="20"/>
      <c r="BJ87" s="20"/>
    </row>
    <row r="88" spans="1:62" ht="24.95" customHeight="1" x14ac:dyDescent="0.15">
      <c r="A88" s="334"/>
      <c r="B88" s="335"/>
      <c r="C88" s="335"/>
      <c r="D88" s="335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386"/>
      <c r="U88" s="386"/>
      <c r="V88" s="386"/>
      <c r="W88" s="386"/>
      <c r="X88" s="386"/>
      <c r="Y88" s="263"/>
      <c r="Z88" s="263"/>
      <c r="AA88" s="263"/>
      <c r="AB88" s="263"/>
      <c r="AC88" s="263"/>
      <c r="AD88" s="337"/>
      <c r="AE88" s="337"/>
      <c r="AF88" s="337"/>
      <c r="AG88" s="337"/>
      <c r="AH88" s="337"/>
      <c r="AI88" s="452"/>
      <c r="AJ88" s="452"/>
      <c r="AK88" s="452"/>
      <c r="AL88" s="452"/>
      <c r="AM88" s="526"/>
      <c r="AN88" s="453">
        <f t="shared" si="5"/>
        <v>0</v>
      </c>
      <c r="AO88" s="453"/>
      <c r="AP88" s="453"/>
      <c r="AQ88" s="453"/>
      <c r="AR88" s="453"/>
      <c r="AS88" s="453"/>
      <c r="AT88" s="453"/>
      <c r="AU88" s="453"/>
      <c r="AV88" s="522"/>
      <c r="AW88" s="267"/>
      <c r="AX88" s="267"/>
      <c r="AY88" s="267"/>
      <c r="AZ88" s="267"/>
      <c r="BA88" s="267"/>
      <c r="BB88" s="267"/>
      <c r="BC88" s="267"/>
      <c r="BD88" s="268"/>
      <c r="BE88" s="21"/>
      <c r="BJ88" s="20"/>
    </row>
    <row r="89" spans="1:62" ht="24.95" customHeight="1" x14ac:dyDescent="0.15">
      <c r="A89" s="334"/>
      <c r="B89" s="335"/>
      <c r="C89" s="335"/>
      <c r="D89" s="335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386"/>
      <c r="U89" s="386"/>
      <c r="V89" s="386"/>
      <c r="W89" s="386"/>
      <c r="X89" s="386"/>
      <c r="Y89" s="263"/>
      <c r="Z89" s="263"/>
      <c r="AA89" s="263"/>
      <c r="AB89" s="263"/>
      <c r="AC89" s="263"/>
      <c r="AD89" s="337"/>
      <c r="AE89" s="337"/>
      <c r="AF89" s="337"/>
      <c r="AG89" s="337"/>
      <c r="AH89" s="337"/>
      <c r="AI89" s="452"/>
      <c r="AJ89" s="452"/>
      <c r="AK89" s="452"/>
      <c r="AL89" s="452"/>
      <c r="AM89" s="526"/>
      <c r="AN89" s="453">
        <f t="shared" si="5"/>
        <v>0</v>
      </c>
      <c r="AO89" s="453"/>
      <c r="AP89" s="453"/>
      <c r="AQ89" s="453"/>
      <c r="AR89" s="453"/>
      <c r="AS89" s="453"/>
      <c r="AT89" s="453"/>
      <c r="AU89" s="453"/>
      <c r="AV89" s="522"/>
      <c r="AW89" s="267"/>
      <c r="AX89" s="267"/>
      <c r="AY89" s="267"/>
      <c r="AZ89" s="267"/>
      <c r="BA89" s="267"/>
      <c r="BB89" s="267"/>
      <c r="BC89" s="267"/>
      <c r="BD89" s="268"/>
      <c r="BI89" s="20"/>
      <c r="BJ89" s="20"/>
    </row>
    <row r="90" spans="1:62" ht="24.95" customHeight="1" x14ac:dyDescent="0.15">
      <c r="A90" s="334"/>
      <c r="B90" s="335"/>
      <c r="C90" s="335"/>
      <c r="D90" s="335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386"/>
      <c r="U90" s="386"/>
      <c r="V90" s="386"/>
      <c r="W90" s="386"/>
      <c r="X90" s="386"/>
      <c r="Y90" s="263"/>
      <c r="Z90" s="263"/>
      <c r="AA90" s="263"/>
      <c r="AB90" s="263"/>
      <c r="AC90" s="263"/>
      <c r="AD90" s="337"/>
      <c r="AE90" s="337"/>
      <c r="AF90" s="337"/>
      <c r="AG90" s="337"/>
      <c r="AH90" s="337"/>
      <c r="AI90" s="452"/>
      <c r="AJ90" s="452"/>
      <c r="AK90" s="452"/>
      <c r="AL90" s="452"/>
      <c r="AM90" s="526"/>
      <c r="AN90" s="453">
        <f t="shared" si="5"/>
        <v>0</v>
      </c>
      <c r="AO90" s="453"/>
      <c r="AP90" s="453"/>
      <c r="AQ90" s="453"/>
      <c r="AR90" s="453"/>
      <c r="AS90" s="453"/>
      <c r="AT90" s="453"/>
      <c r="AU90" s="453"/>
      <c r="AV90" s="522"/>
      <c r="AW90" s="267"/>
      <c r="AX90" s="267"/>
      <c r="AY90" s="267"/>
      <c r="AZ90" s="267"/>
      <c r="BA90" s="267"/>
      <c r="BB90" s="267"/>
      <c r="BC90" s="267"/>
      <c r="BD90" s="268"/>
      <c r="BJ90" s="20"/>
    </row>
    <row r="91" spans="1:62" ht="24.95" customHeight="1" x14ac:dyDescent="0.15">
      <c r="A91" s="334"/>
      <c r="B91" s="335"/>
      <c r="C91" s="335"/>
      <c r="D91" s="335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386"/>
      <c r="U91" s="386"/>
      <c r="V91" s="386"/>
      <c r="W91" s="386"/>
      <c r="X91" s="386"/>
      <c r="Y91" s="263"/>
      <c r="Z91" s="263"/>
      <c r="AA91" s="263"/>
      <c r="AB91" s="263"/>
      <c r="AC91" s="263"/>
      <c r="AD91" s="337"/>
      <c r="AE91" s="337"/>
      <c r="AF91" s="337"/>
      <c r="AG91" s="337"/>
      <c r="AH91" s="337"/>
      <c r="AI91" s="452"/>
      <c r="AJ91" s="452"/>
      <c r="AK91" s="452"/>
      <c r="AL91" s="452"/>
      <c r="AM91" s="526"/>
      <c r="AN91" s="453">
        <f t="shared" si="5"/>
        <v>0</v>
      </c>
      <c r="AO91" s="453"/>
      <c r="AP91" s="453"/>
      <c r="AQ91" s="453"/>
      <c r="AR91" s="453"/>
      <c r="AS91" s="453"/>
      <c r="AT91" s="453"/>
      <c r="AU91" s="453"/>
      <c r="AV91" s="522"/>
      <c r="AW91" s="267"/>
      <c r="AX91" s="267"/>
      <c r="AY91" s="267"/>
      <c r="AZ91" s="267"/>
      <c r="BA91" s="267"/>
      <c r="BB91" s="267"/>
      <c r="BC91" s="267"/>
      <c r="BD91" s="268"/>
      <c r="BE91" s="21"/>
      <c r="BJ91" s="20"/>
    </row>
    <row r="92" spans="1:62" ht="24.95" customHeight="1" x14ac:dyDescent="0.15">
      <c r="A92" s="334"/>
      <c r="B92" s="335"/>
      <c r="C92" s="335"/>
      <c r="D92" s="335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386"/>
      <c r="U92" s="386"/>
      <c r="V92" s="386"/>
      <c r="W92" s="386"/>
      <c r="X92" s="386"/>
      <c r="Y92" s="263"/>
      <c r="Z92" s="263"/>
      <c r="AA92" s="263"/>
      <c r="AB92" s="263"/>
      <c r="AC92" s="263"/>
      <c r="AD92" s="337"/>
      <c r="AE92" s="337"/>
      <c r="AF92" s="337"/>
      <c r="AG92" s="337"/>
      <c r="AH92" s="337"/>
      <c r="AI92" s="452"/>
      <c r="AJ92" s="452"/>
      <c r="AK92" s="452"/>
      <c r="AL92" s="452"/>
      <c r="AM92" s="526"/>
      <c r="AN92" s="453">
        <f t="shared" si="5"/>
        <v>0</v>
      </c>
      <c r="AO92" s="453"/>
      <c r="AP92" s="453"/>
      <c r="AQ92" s="453"/>
      <c r="AR92" s="453"/>
      <c r="AS92" s="453"/>
      <c r="AT92" s="453"/>
      <c r="AU92" s="453"/>
      <c r="AV92" s="522"/>
      <c r="AW92" s="267"/>
      <c r="AX92" s="267"/>
      <c r="AY92" s="267"/>
      <c r="AZ92" s="267"/>
      <c r="BA92" s="267"/>
      <c r="BB92" s="267"/>
      <c r="BC92" s="267"/>
      <c r="BD92" s="268"/>
      <c r="BI92" s="20"/>
      <c r="BJ92" s="20"/>
    </row>
    <row r="93" spans="1:62" ht="24.95" customHeight="1" x14ac:dyDescent="0.15">
      <c r="A93" s="334"/>
      <c r="B93" s="335"/>
      <c r="C93" s="335"/>
      <c r="D93" s="335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386"/>
      <c r="U93" s="386"/>
      <c r="V93" s="386"/>
      <c r="W93" s="386"/>
      <c r="X93" s="386"/>
      <c r="Y93" s="263"/>
      <c r="Z93" s="263"/>
      <c r="AA93" s="263"/>
      <c r="AB93" s="263"/>
      <c r="AC93" s="263"/>
      <c r="AD93" s="337"/>
      <c r="AE93" s="337"/>
      <c r="AF93" s="337"/>
      <c r="AG93" s="337"/>
      <c r="AH93" s="337"/>
      <c r="AI93" s="452"/>
      <c r="AJ93" s="452"/>
      <c r="AK93" s="452"/>
      <c r="AL93" s="452"/>
      <c r="AM93" s="526"/>
      <c r="AN93" s="453">
        <f t="shared" si="5"/>
        <v>0</v>
      </c>
      <c r="AO93" s="453"/>
      <c r="AP93" s="453"/>
      <c r="AQ93" s="453"/>
      <c r="AR93" s="453"/>
      <c r="AS93" s="453"/>
      <c r="AT93" s="453"/>
      <c r="AU93" s="453"/>
      <c r="AV93" s="522"/>
      <c r="AW93" s="267"/>
      <c r="AX93" s="267"/>
      <c r="AY93" s="267"/>
      <c r="AZ93" s="267"/>
      <c r="BA93" s="267"/>
      <c r="BB93" s="267"/>
      <c r="BC93" s="267"/>
      <c r="BD93" s="268"/>
      <c r="BI93" s="20"/>
      <c r="BJ93" s="20"/>
    </row>
    <row r="94" spans="1:62" ht="24.95" customHeight="1" x14ac:dyDescent="0.15">
      <c r="A94" s="334"/>
      <c r="B94" s="335"/>
      <c r="C94" s="335"/>
      <c r="D94" s="335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386"/>
      <c r="U94" s="386"/>
      <c r="V94" s="386"/>
      <c r="W94" s="386"/>
      <c r="X94" s="386"/>
      <c r="Y94" s="263"/>
      <c r="Z94" s="263"/>
      <c r="AA94" s="263"/>
      <c r="AB94" s="263"/>
      <c r="AC94" s="263"/>
      <c r="AD94" s="337"/>
      <c r="AE94" s="337"/>
      <c r="AF94" s="337"/>
      <c r="AG94" s="337"/>
      <c r="AH94" s="337"/>
      <c r="AI94" s="452"/>
      <c r="AJ94" s="452"/>
      <c r="AK94" s="452"/>
      <c r="AL94" s="452"/>
      <c r="AM94" s="526"/>
      <c r="AN94" s="453">
        <f t="shared" si="5"/>
        <v>0</v>
      </c>
      <c r="AO94" s="453"/>
      <c r="AP94" s="453"/>
      <c r="AQ94" s="453"/>
      <c r="AR94" s="453"/>
      <c r="AS94" s="453"/>
      <c r="AT94" s="453"/>
      <c r="AU94" s="453"/>
      <c r="AV94" s="522"/>
      <c r="AW94" s="267"/>
      <c r="AX94" s="267"/>
      <c r="AY94" s="267"/>
      <c r="AZ94" s="267"/>
      <c r="BA94" s="267"/>
      <c r="BB94" s="267"/>
      <c r="BC94" s="267"/>
      <c r="BD94" s="268"/>
      <c r="BI94" s="20"/>
      <c r="BJ94" s="20"/>
    </row>
    <row r="95" spans="1:62" ht="24.95" customHeight="1" x14ac:dyDescent="0.15">
      <c r="A95" s="334"/>
      <c r="B95" s="335"/>
      <c r="C95" s="335"/>
      <c r="D95" s="335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386"/>
      <c r="U95" s="386"/>
      <c r="V95" s="386"/>
      <c r="W95" s="386"/>
      <c r="X95" s="386"/>
      <c r="Y95" s="263"/>
      <c r="Z95" s="263"/>
      <c r="AA95" s="263"/>
      <c r="AB95" s="263"/>
      <c r="AC95" s="263"/>
      <c r="AD95" s="337"/>
      <c r="AE95" s="337"/>
      <c r="AF95" s="337"/>
      <c r="AG95" s="337"/>
      <c r="AH95" s="337"/>
      <c r="AI95" s="452"/>
      <c r="AJ95" s="452"/>
      <c r="AK95" s="452"/>
      <c r="AL95" s="452"/>
      <c r="AM95" s="526"/>
      <c r="AN95" s="453">
        <f t="shared" si="5"/>
        <v>0</v>
      </c>
      <c r="AO95" s="453"/>
      <c r="AP95" s="453"/>
      <c r="AQ95" s="453"/>
      <c r="AR95" s="453"/>
      <c r="AS95" s="453"/>
      <c r="AT95" s="453"/>
      <c r="AU95" s="453"/>
      <c r="AV95" s="522"/>
      <c r="AW95" s="267"/>
      <c r="AX95" s="267"/>
      <c r="AY95" s="267"/>
      <c r="AZ95" s="267"/>
      <c r="BA95" s="267"/>
      <c r="BB95" s="267"/>
      <c r="BC95" s="267"/>
      <c r="BD95" s="268"/>
      <c r="BI95" s="20"/>
      <c r="BJ95" s="20"/>
    </row>
    <row r="96" spans="1:62" ht="24.95" customHeight="1" x14ac:dyDescent="0.15">
      <c r="A96" s="334"/>
      <c r="B96" s="335"/>
      <c r="C96" s="335"/>
      <c r="D96" s="335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386"/>
      <c r="U96" s="386"/>
      <c r="V96" s="386"/>
      <c r="W96" s="386"/>
      <c r="X96" s="386"/>
      <c r="Y96" s="263"/>
      <c r="Z96" s="263"/>
      <c r="AA96" s="263"/>
      <c r="AB96" s="263"/>
      <c r="AC96" s="263"/>
      <c r="AD96" s="337"/>
      <c r="AE96" s="337"/>
      <c r="AF96" s="337"/>
      <c r="AG96" s="337"/>
      <c r="AH96" s="337"/>
      <c r="AI96" s="452"/>
      <c r="AJ96" s="452"/>
      <c r="AK96" s="452"/>
      <c r="AL96" s="452"/>
      <c r="AM96" s="526"/>
      <c r="AN96" s="453">
        <f t="shared" si="5"/>
        <v>0</v>
      </c>
      <c r="AO96" s="453"/>
      <c r="AP96" s="453"/>
      <c r="AQ96" s="453"/>
      <c r="AR96" s="453"/>
      <c r="AS96" s="453"/>
      <c r="AT96" s="453"/>
      <c r="AU96" s="453"/>
      <c r="AV96" s="522"/>
      <c r="AW96" s="267"/>
      <c r="AX96" s="267"/>
      <c r="AY96" s="267"/>
      <c r="AZ96" s="267"/>
      <c r="BA96" s="267"/>
      <c r="BB96" s="267"/>
      <c r="BC96" s="267"/>
      <c r="BD96" s="268"/>
      <c r="BI96" s="20"/>
      <c r="BJ96" s="20"/>
    </row>
    <row r="97" spans="1:63" ht="24.95" customHeight="1" x14ac:dyDescent="0.15">
      <c r="A97" s="334"/>
      <c r="B97" s="335"/>
      <c r="C97" s="335"/>
      <c r="D97" s="335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386"/>
      <c r="U97" s="386"/>
      <c r="V97" s="386"/>
      <c r="W97" s="386"/>
      <c r="X97" s="386"/>
      <c r="Y97" s="263"/>
      <c r="Z97" s="263"/>
      <c r="AA97" s="263"/>
      <c r="AB97" s="263"/>
      <c r="AC97" s="263"/>
      <c r="AD97" s="337"/>
      <c r="AE97" s="337"/>
      <c r="AF97" s="337"/>
      <c r="AG97" s="337"/>
      <c r="AH97" s="337"/>
      <c r="AI97" s="452"/>
      <c r="AJ97" s="452"/>
      <c r="AK97" s="452"/>
      <c r="AL97" s="452"/>
      <c r="AM97" s="526"/>
      <c r="AN97" s="453">
        <f t="shared" si="5"/>
        <v>0</v>
      </c>
      <c r="AO97" s="453"/>
      <c r="AP97" s="453"/>
      <c r="AQ97" s="453"/>
      <c r="AR97" s="453"/>
      <c r="AS97" s="453"/>
      <c r="AT97" s="453"/>
      <c r="AU97" s="453"/>
      <c r="AV97" s="522"/>
      <c r="AW97" s="267"/>
      <c r="AX97" s="267"/>
      <c r="AY97" s="267"/>
      <c r="AZ97" s="267"/>
      <c r="BA97" s="267"/>
      <c r="BB97" s="267"/>
      <c r="BC97" s="267"/>
      <c r="BD97" s="268"/>
      <c r="BI97" s="20"/>
      <c r="BJ97" s="20"/>
    </row>
    <row r="98" spans="1:63" ht="24.95" customHeight="1" x14ac:dyDescent="0.15">
      <c r="A98" s="334"/>
      <c r="B98" s="335"/>
      <c r="C98" s="335"/>
      <c r="D98" s="335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386"/>
      <c r="U98" s="386"/>
      <c r="V98" s="386"/>
      <c r="W98" s="386"/>
      <c r="X98" s="386"/>
      <c r="Y98" s="263"/>
      <c r="Z98" s="263"/>
      <c r="AA98" s="263"/>
      <c r="AB98" s="263"/>
      <c r="AC98" s="263"/>
      <c r="AD98" s="337"/>
      <c r="AE98" s="337"/>
      <c r="AF98" s="337"/>
      <c r="AG98" s="337"/>
      <c r="AH98" s="337"/>
      <c r="AI98" s="452"/>
      <c r="AJ98" s="452"/>
      <c r="AK98" s="452"/>
      <c r="AL98" s="452"/>
      <c r="AM98" s="526"/>
      <c r="AN98" s="453">
        <f t="shared" si="5"/>
        <v>0</v>
      </c>
      <c r="AO98" s="453"/>
      <c r="AP98" s="453"/>
      <c r="AQ98" s="453"/>
      <c r="AR98" s="453"/>
      <c r="AS98" s="453"/>
      <c r="AT98" s="453"/>
      <c r="AU98" s="453"/>
      <c r="AV98" s="522"/>
      <c r="AW98" s="267"/>
      <c r="AX98" s="267"/>
      <c r="AY98" s="267"/>
      <c r="AZ98" s="267"/>
      <c r="BA98" s="267"/>
      <c r="BB98" s="267"/>
      <c r="BC98" s="267"/>
      <c r="BD98" s="268"/>
      <c r="BI98" s="20"/>
      <c r="BJ98" s="20"/>
    </row>
    <row r="99" spans="1:63" ht="24.95" customHeight="1" x14ac:dyDescent="0.15">
      <c r="A99" s="334"/>
      <c r="B99" s="335"/>
      <c r="C99" s="335"/>
      <c r="D99" s="335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386"/>
      <c r="U99" s="386"/>
      <c r="V99" s="386"/>
      <c r="W99" s="386"/>
      <c r="X99" s="386"/>
      <c r="Y99" s="263"/>
      <c r="Z99" s="263"/>
      <c r="AA99" s="263"/>
      <c r="AB99" s="263"/>
      <c r="AC99" s="263"/>
      <c r="AD99" s="337"/>
      <c r="AE99" s="337"/>
      <c r="AF99" s="337"/>
      <c r="AG99" s="337"/>
      <c r="AH99" s="337"/>
      <c r="AI99" s="452"/>
      <c r="AJ99" s="452"/>
      <c r="AK99" s="452"/>
      <c r="AL99" s="452"/>
      <c r="AM99" s="526"/>
      <c r="AN99" s="453">
        <f t="shared" si="5"/>
        <v>0</v>
      </c>
      <c r="AO99" s="453"/>
      <c r="AP99" s="453"/>
      <c r="AQ99" s="453"/>
      <c r="AR99" s="453"/>
      <c r="AS99" s="453"/>
      <c r="AT99" s="453"/>
      <c r="AU99" s="453"/>
      <c r="AV99" s="522"/>
      <c r="AW99" s="267"/>
      <c r="AX99" s="267"/>
      <c r="AY99" s="267"/>
      <c r="AZ99" s="267"/>
      <c r="BA99" s="267"/>
      <c r="BB99" s="267"/>
      <c r="BC99" s="267"/>
      <c r="BD99" s="268"/>
      <c r="BJ99" s="20"/>
    </row>
    <row r="100" spans="1:63" ht="24.95" customHeight="1" thickBot="1" x14ac:dyDescent="0.2">
      <c r="A100" s="477"/>
      <c r="B100" s="478"/>
      <c r="C100" s="478"/>
      <c r="D100" s="479"/>
      <c r="E100" s="358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60"/>
      <c r="T100" s="530"/>
      <c r="U100" s="531"/>
      <c r="V100" s="531"/>
      <c r="W100" s="531"/>
      <c r="X100" s="532"/>
      <c r="Y100" s="483"/>
      <c r="Z100" s="484"/>
      <c r="AA100" s="484"/>
      <c r="AB100" s="484"/>
      <c r="AC100" s="485"/>
      <c r="AD100" s="486"/>
      <c r="AE100" s="487"/>
      <c r="AF100" s="487"/>
      <c r="AG100" s="487"/>
      <c r="AH100" s="488"/>
      <c r="AI100" s="489"/>
      <c r="AJ100" s="489"/>
      <c r="AK100" s="489"/>
      <c r="AL100" s="489"/>
      <c r="AM100" s="533"/>
      <c r="AN100" s="534">
        <f t="shared" si="5"/>
        <v>0</v>
      </c>
      <c r="AO100" s="534"/>
      <c r="AP100" s="534"/>
      <c r="AQ100" s="534"/>
      <c r="AR100" s="534"/>
      <c r="AS100" s="534"/>
      <c r="AT100" s="534"/>
      <c r="AU100" s="534"/>
      <c r="AV100" s="341"/>
      <c r="AW100" s="341"/>
      <c r="AX100" s="341"/>
      <c r="AY100" s="341"/>
      <c r="AZ100" s="341"/>
      <c r="BA100" s="341"/>
      <c r="BB100" s="341"/>
      <c r="BC100" s="341"/>
      <c r="BD100" s="342"/>
      <c r="BE100" s="21"/>
      <c r="BI100" s="20"/>
      <c r="BJ100" s="20"/>
    </row>
    <row r="101" spans="1:63" ht="24.95" customHeight="1" thickBot="1" x14ac:dyDescent="0.2">
      <c r="A101" s="414" t="s">
        <v>37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5"/>
      <c r="O101" s="415"/>
      <c r="P101" s="415"/>
      <c r="Q101" s="415"/>
      <c r="R101" s="415"/>
      <c r="S101" s="461"/>
      <c r="T101" s="462"/>
      <c r="U101" s="463"/>
      <c r="V101" s="463"/>
      <c r="W101" s="463"/>
      <c r="X101" s="464"/>
      <c r="Y101" s="465"/>
      <c r="Z101" s="466"/>
      <c r="AA101" s="466"/>
      <c r="AB101" s="466"/>
      <c r="AC101" s="467"/>
      <c r="AD101" s="468"/>
      <c r="AE101" s="469"/>
      <c r="AF101" s="469"/>
      <c r="AG101" s="469"/>
      <c r="AH101" s="469"/>
      <c r="AI101" s="470"/>
      <c r="AJ101" s="471"/>
      <c r="AK101" s="471"/>
      <c r="AL101" s="471"/>
      <c r="AM101" s="471"/>
      <c r="AN101" s="527">
        <f>SUM(AN81:AU100)</f>
        <v>0</v>
      </c>
      <c r="AO101" s="528"/>
      <c r="AP101" s="528"/>
      <c r="AQ101" s="528"/>
      <c r="AR101" s="528"/>
      <c r="AS101" s="528"/>
      <c r="AT101" s="528"/>
      <c r="AU101" s="529"/>
      <c r="AV101" s="474"/>
      <c r="AW101" s="475"/>
      <c r="AX101" s="475"/>
      <c r="AY101" s="475"/>
      <c r="AZ101" s="475"/>
      <c r="BA101" s="475"/>
      <c r="BB101" s="475"/>
      <c r="BC101" s="475"/>
      <c r="BD101" s="476"/>
      <c r="BI101" s="20"/>
      <c r="BJ101" s="20"/>
    </row>
    <row r="102" spans="1:63" ht="24.95" customHeight="1" x14ac:dyDescent="0.15">
      <c r="A102" s="62"/>
      <c r="B102" s="62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2"/>
      <c r="U102" s="82"/>
      <c r="V102" s="82"/>
      <c r="W102" s="82"/>
      <c r="X102" s="82"/>
      <c r="Y102" s="83"/>
      <c r="Z102" s="83"/>
      <c r="AA102" s="83"/>
      <c r="AB102" s="83"/>
      <c r="AC102" s="83"/>
      <c r="AD102" s="84"/>
      <c r="AE102" s="84"/>
      <c r="AF102" s="84"/>
      <c r="AG102" s="84"/>
      <c r="AH102" s="84"/>
      <c r="AI102" s="81"/>
      <c r="AJ102" s="81"/>
      <c r="AK102" s="81"/>
      <c r="AL102" s="81"/>
      <c r="AM102" s="81"/>
      <c r="AN102" s="85"/>
      <c r="AO102" s="85"/>
      <c r="AP102" s="85"/>
      <c r="AQ102" s="85"/>
      <c r="AR102" s="85"/>
      <c r="AS102" s="85"/>
      <c r="AT102" s="85"/>
      <c r="AU102" s="85"/>
      <c r="AV102" s="86"/>
      <c r="AW102" s="86"/>
      <c r="AX102" s="86"/>
      <c r="AY102" s="86"/>
      <c r="AZ102" s="86"/>
      <c r="BA102" s="86"/>
      <c r="BB102" s="86"/>
      <c r="BC102" s="86"/>
      <c r="BD102" s="80"/>
      <c r="BI102" s="20"/>
      <c r="BJ102" s="20"/>
    </row>
    <row r="103" spans="1:63" ht="18" customHeight="1" x14ac:dyDescent="0.15">
      <c r="A103" s="389"/>
      <c r="B103" s="389"/>
      <c r="C103" s="389"/>
      <c r="D103" s="389"/>
      <c r="E103" s="389"/>
      <c r="F103" s="389"/>
      <c r="G103" s="389"/>
      <c r="H103" s="389"/>
      <c r="I103" s="389"/>
      <c r="J103" s="389"/>
      <c r="K103" s="389"/>
      <c r="L103" s="389"/>
      <c r="M103" s="389"/>
      <c r="N103" s="389"/>
      <c r="O103" s="389"/>
      <c r="P103" s="389"/>
      <c r="Q103" s="497"/>
      <c r="R103" s="497"/>
      <c r="S103" s="497"/>
      <c r="T103" s="497"/>
      <c r="U103" s="497"/>
      <c r="V103" s="497"/>
      <c r="W103" s="497"/>
      <c r="X103" s="497"/>
      <c r="Y103" s="497"/>
      <c r="Z103" s="497"/>
      <c r="AA103" s="497"/>
      <c r="AB103" s="498"/>
      <c r="AC103" s="498"/>
      <c r="AD103" s="498"/>
      <c r="AE103" s="498"/>
      <c r="AF103" s="498"/>
      <c r="AG103" s="22"/>
      <c r="AH103" s="389"/>
      <c r="AI103" s="389"/>
      <c r="AJ103" s="389"/>
      <c r="AK103" s="492"/>
      <c r="AL103" s="492"/>
      <c r="AM103" s="492"/>
      <c r="AN103" s="492"/>
      <c r="AO103" s="492"/>
      <c r="AP103" s="492"/>
      <c r="AQ103" s="492"/>
      <c r="AR103" s="492"/>
      <c r="AS103" s="492"/>
      <c r="AT103" s="492"/>
      <c r="AU103" s="492"/>
      <c r="AV103" s="492"/>
      <c r="AW103" s="492"/>
      <c r="AX103" s="495"/>
      <c r="AY103" s="495"/>
      <c r="AZ103" s="495"/>
      <c r="BA103" s="495"/>
      <c r="BB103" s="495"/>
      <c r="BC103" s="495"/>
      <c r="BD103" s="495"/>
    </row>
    <row r="104" spans="1:63" ht="18" customHeight="1" x14ac:dyDescent="0.15">
      <c r="A104" s="496"/>
      <c r="B104" s="496"/>
      <c r="C104" s="496"/>
      <c r="D104" s="496"/>
      <c r="E104" s="496"/>
      <c r="F104" s="496"/>
      <c r="G104" s="496"/>
      <c r="H104" s="496"/>
      <c r="I104" s="496"/>
      <c r="J104" s="496"/>
      <c r="K104" s="496"/>
      <c r="L104" s="496"/>
      <c r="M104" s="496"/>
      <c r="N104" s="496"/>
      <c r="O104" s="496"/>
      <c r="P104" s="496"/>
      <c r="Q104" s="490"/>
      <c r="R104" s="490"/>
      <c r="S104" s="490"/>
      <c r="T104" s="490"/>
      <c r="U104" s="490"/>
      <c r="V104" s="490"/>
      <c r="W104" s="490"/>
      <c r="X104" s="490"/>
      <c r="Y104" s="490"/>
      <c r="Z104" s="490"/>
      <c r="AA104" s="490"/>
      <c r="AB104" s="494"/>
      <c r="AC104" s="494"/>
      <c r="AD104" s="494"/>
      <c r="AE104" s="494"/>
      <c r="AF104" s="494"/>
      <c r="AG104" s="22"/>
      <c r="AH104" s="389"/>
      <c r="AI104" s="389"/>
      <c r="AJ104" s="389"/>
      <c r="AK104" s="492"/>
      <c r="AL104" s="492"/>
      <c r="AM104" s="492"/>
      <c r="AN104" s="492"/>
      <c r="AO104" s="492"/>
      <c r="AP104" s="492"/>
      <c r="AQ104" s="492"/>
      <c r="AR104" s="492"/>
      <c r="AS104" s="492"/>
      <c r="AT104" s="492"/>
      <c r="AU104" s="492"/>
      <c r="AV104" s="492"/>
      <c r="AW104" s="492"/>
      <c r="AX104" s="490"/>
      <c r="AY104" s="490"/>
      <c r="AZ104" s="490"/>
      <c r="BA104" s="490"/>
      <c r="BB104" s="490"/>
      <c r="BC104" s="490"/>
      <c r="BD104" s="490"/>
    </row>
    <row r="105" spans="1:63" ht="18" customHeight="1" x14ac:dyDescent="0.15">
      <c r="A105" s="490"/>
      <c r="B105" s="490"/>
      <c r="C105" s="490"/>
      <c r="D105" s="490"/>
      <c r="E105" s="490"/>
      <c r="F105" s="490"/>
      <c r="G105" s="490"/>
      <c r="H105" s="490"/>
      <c r="I105" s="490"/>
      <c r="J105" s="490"/>
      <c r="K105" s="490"/>
      <c r="L105" s="490"/>
      <c r="M105" s="490"/>
      <c r="N105" s="490"/>
      <c r="O105" s="490"/>
      <c r="P105" s="490"/>
      <c r="Q105" s="490"/>
      <c r="R105" s="490"/>
      <c r="S105" s="490"/>
      <c r="T105" s="490"/>
      <c r="U105" s="490"/>
      <c r="V105" s="490"/>
      <c r="W105" s="490"/>
      <c r="X105" s="490"/>
      <c r="Y105" s="490"/>
      <c r="Z105" s="490"/>
      <c r="AA105" s="490"/>
      <c r="AB105" s="494"/>
      <c r="AC105" s="494"/>
      <c r="AD105" s="494"/>
      <c r="AE105" s="494"/>
      <c r="AF105" s="494"/>
      <c r="AG105" s="22"/>
      <c r="AH105" s="389"/>
      <c r="AI105" s="389"/>
      <c r="AJ105" s="389"/>
      <c r="AK105" s="492"/>
      <c r="AL105" s="492"/>
      <c r="AM105" s="492"/>
      <c r="AN105" s="492"/>
      <c r="AO105" s="492"/>
      <c r="AP105" s="492"/>
      <c r="AQ105" s="492"/>
      <c r="AR105" s="492"/>
      <c r="AS105" s="492"/>
      <c r="AT105" s="492"/>
      <c r="AU105" s="492"/>
      <c r="AV105" s="492"/>
      <c r="AW105" s="492"/>
      <c r="AX105" s="490"/>
      <c r="AY105" s="490"/>
      <c r="AZ105" s="490"/>
      <c r="BA105" s="490"/>
      <c r="BB105" s="490"/>
      <c r="BC105" s="490"/>
      <c r="BD105" s="490"/>
    </row>
    <row r="106" spans="1:63" ht="18" customHeight="1" x14ac:dyDescent="0.15">
      <c r="A106" s="490"/>
      <c r="B106" s="490"/>
      <c r="C106" s="490"/>
      <c r="D106" s="490"/>
      <c r="E106" s="490"/>
      <c r="F106" s="490"/>
      <c r="G106" s="490"/>
      <c r="H106" s="490"/>
      <c r="I106" s="490"/>
      <c r="J106" s="490"/>
      <c r="K106" s="490"/>
      <c r="L106" s="490"/>
      <c r="M106" s="490"/>
      <c r="N106" s="490"/>
      <c r="O106" s="490"/>
      <c r="P106" s="490"/>
      <c r="Q106" s="490"/>
      <c r="R106" s="490"/>
      <c r="S106" s="490"/>
      <c r="T106" s="490"/>
      <c r="U106" s="490"/>
      <c r="V106" s="490"/>
      <c r="W106" s="490"/>
      <c r="X106" s="490"/>
      <c r="Y106" s="490"/>
      <c r="Z106" s="490"/>
      <c r="AA106" s="490"/>
      <c r="AB106" s="491"/>
      <c r="AC106" s="491"/>
      <c r="AD106" s="491"/>
      <c r="AE106" s="491"/>
      <c r="AF106" s="491"/>
      <c r="AG106" s="22"/>
      <c r="AH106" s="389"/>
      <c r="AI106" s="389"/>
      <c r="AJ106" s="389"/>
      <c r="AK106" s="492"/>
      <c r="AL106" s="492"/>
      <c r="AM106" s="492"/>
      <c r="AN106" s="492"/>
      <c r="AO106" s="492"/>
      <c r="AP106" s="492"/>
      <c r="AQ106" s="493"/>
      <c r="AR106" s="493"/>
      <c r="AS106" s="493"/>
      <c r="AT106" s="493"/>
      <c r="AU106" s="493"/>
      <c r="AV106" s="493"/>
      <c r="AW106" s="493"/>
      <c r="AX106" s="490"/>
      <c r="AY106" s="490"/>
      <c r="AZ106" s="490"/>
      <c r="BA106" s="490"/>
      <c r="BB106" s="490"/>
      <c r="BC106" s="490"/>
      <c r="BD106" s="490"/>
    </row>
    <row r="107" spans="1:63" ht="18" customHeight="1" x14ac:dyDescent="0.15">
      <c r="A107" s="490"/>
      <c r="B107" s="490"/>
      <c r="C107" s="490"/>
      <c r="D107" s="490"/>
      <c r="E107" s="490"/>
      <c r="F107" s="490"/>
      <c r="G107" s="490"/>
      <c r="H107" s="490"/>
      <c r="I107" s="490"/>
      <c r="J107" s="490"/>
      <c r="K107" s="490"/>
      <c r="L107" s="490"/>
      <c r="M107" s="490"/>
      <c r="N107" s="490"/>
      <c r="O107" s="490"/>
      <c r="P107" s="490"/>
      <c r="Q107" s="490"/>
      <c r="R107" s="490"/>
      <c r="S107" s="490"/>
      <c r="T107" s="490"/>
      <c r="U107" s="490"/>
      <c r="V107" s="490"/>
      <c r="W107" s="490"/>
      <c r="X107" s="490"/>
      <c r="Y107" s="490"/>
      <c r="Z107" s="490"/>
      <c r="AA107" s="490"/>
      <c r="AB107" s="491"/>
      <c r="AC107" s="491"/>
      <c r="AD107" s="491"/>
      <c r="AE107" s="491"/>
      <c r="AF107" s="491"/>
      <c r="AG107" s="22"/>
      <c r="AH107" s="389"/>
      <c r="AI107" s="389"/>
      <c r="AJ107" s="389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0"/>
      <c r="AY107" s="490"/>
      <c r="AZ107" s="490"/>
      <c r="BA107" s="490"/>
      <c r="BB107" s="490"/>
      <c r="BC107" s="490"/>
      <c r="BD107" s="490"/>
    </row>
    <row r="108" spans="1:63" ht="18" customHeight="1" x14ac:dyDescent="0.15">
      <c r="A108" s="490"/>
      <c r="B108" s="490"/>
      <c r="C108" s="490"/>
      <c r="D108" s="490"/>
      <c r="E108" s="490"/>
      <c r="F108" s="490"/>
      <c r="G108" s="490"/>
      <c r="H108" s="490"/>
      <c r="I108" s="490"/>
      <c r="J108" s="490"/>
      <c r="K108" s="490"/>
      <c r="L108" s="490"/>
      <c r="M108" s="490"/>
      <c r="N108" s="490"/>
      <c r="O108" s="490"/>
      <c r="P108" s="490"/>
      <c r="Q108" s="490"/>
      <c r="R108" s="490"/>
      <c r="S108" s="490"/>
      <c r="T108" s="490"/>
      <c r="U108" s="490"/>
      <c r="V108" s="490"/>
      <c r="W108" s="490"/>
      <c r="X108" s="490"/>
      <c r="Y108" s="490"/>
      <c r="Z108" s="490"/>
      <c r="AA108" s="490"/>
      <c r="AB108" s="491"/>
      <c r="AC108" s="491"/>
      <c r="AD108" s="491"/>
      <c r="AE108" s="491"/>
      <c r="AF108" s="491"/>
      <c r="AG108" s="22"/>
      <c r="AH108" s="389"/>
      <c r="AI108" s="389"/>
      <c r="AJ108" s="389"/>
      <c r="AK108" s="492"/>
      <c r="AL108" s="492"/>
      <c r="AM108" s="492"/>
      <c r="AN108" s="492"/>
      <c r="AO108" s="492"/>
      <c r="AP108" s="492"/>
      <c r="AQ108" s="492"/>
      <c r="AR108" s="492"/>
      <c r="AS108" s="492"/>
      <c r="AT108" s="492"/>
      <c r="AU108" s="492"/>
      <c r="AV108" s="492"/>
      <c r="AW108" s="492"/>
      <c r="AX108" s="490"/>
      <c r="AY108" s="490"/>
      <c r="AZ108" s="490"/>
      <c r="BA108" s="490"/>
      <c r="BB108" s="490"/>
      <c r="BC108" s="490"/>
      <c r="BD108" s="490"/>
    </row>
    <row r="109" spans="1:63" ht="18" customHeight="1" x14ac:dyDescent="0.15">
      <c r="A109" s="499"/>
      <c r="B109" s="499"/>
      <c r="C109" s="499"/>
      <c r="D109" s="499"/>
      <c r="E109" s="499"/>
      <c r="F109" s="499"/>
      <c r="G109" s="499"/>
      <c r="H109" s="499"/>
      <c r="I109" s="499"/>
      <c r="J109" s="499"/>
      <c r="K109" s="499"/>
      <c r="L109" s="499"/>
      <c r="M109" s="499"/>
      <c r="N109" s="499"/>
      <c r="O109" s="499"/>
      <c r="P109" s="499"/>
      <c r="Q109" s="499"/>
      <c r="R109" s="499"/>
      <c r="S109" s="499"/>
      <c r="T109" s="499"/>
      <c r="U109" s="499"/>
      <c r="V109" s="499"/>
      <c r="W109" s="499"/>
      <c r="X109" s="499"/>
      <c r="Y109" s="499"/>
      <c r="Z109" s="499"/>
      <c r="AA109" s="499"/>
      <c r="AB109" s="499"/>
      <c r="AC109" s="499"/>
      <c r="AD109" s="499"/>
      <c r="AE109" s="499"/>
      <c r="AF109" s="499"/>
      <c r="AG109" s="499"/>
      <c r="AH109" s="499"/>
      <c r="AI109" s="499"/>
      <c r="AJ109" s="499"/>
      <c r="AK109" s="499"/>
      <c r="AL109" s="499"/>
      <c r="AM109" s="499"/>
      <c r="AN109" s="499"/>
      <c r="AO109" s="499"/>
      <c r="AP109" s="499"/>
      <c r="AQ109" s="499"/>
      <c r="AR109" s="499"/>
      <c r="AS109" s="499"/>
      <c r="AT109" s="499"/>
      <c r="AU109" s="499"/>
      <c r="AV109" s="499"/>
      <c r="AW109" s="499"/>
      <c r="AX109" s="499"/>
      <c r="AY109" s="499"/>
      <c r="AZ109" s="499"/>
      <c r="BA109" s="499"/>
      <c r="BB109" s="499"/>
      <c r="BC109" s="499"/>
      <c r="BD109" s="499"/>
    </row>
    <row r="110" spans="1:63" ht="18" customHeight="1" x14ac:dyDescent="0.1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500"/>
      <c r="U110" s="500"/>
      <c r="V110" s="500"/>
      <c r="W110" s="500"/>
      <c r="X110" s="500"/>
      <c r="Y110" s="500"/>
      <c r="Z110" s="500"/>
      <c r="AA110" s="500"/>
      <c r="AB110" s="500"/>
      <c r="AC110" s="500"/>
      <c r="AD110" s="500"/>
      <c r="AE110" s="500"/>
      <c r="AF110" s="500"/>
      <c r="AG110" s="500"/>
      <c r="AH110" s="500"/>
      <c r="AI110" s="500"/>
      <c r="AJ110" s="500"/>
      <c r="AK110" s="500"/>
      <c r="AL110" s="500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J110" s="20"/>
    </row>
    <row r="111" spans="1:63" ht="18" customHeight="1" x14ac:dyDescent="0.1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500"/>
      <c r="U111" s="500"/>
      <c r="V111" s="500"/>
      <c r="W111" s="500"/>
      <c r="X111" s="500"/>
      <c r="Y111" s="500"/>
      <c r="Z111" s="500"/>
      <c r="AA111" s="500"/>
      <c r="AB111" s="500"/>
      <c r="AC111" s="500"/>
      <c r="AD111" s="500"/>
      <c r="AE111" s="500"/>
      <c r="AF111" s="500"/>
      <c r="AG111" s="500"/>
      <c r="AH111" s="500"/>
      <c r="AI111" s="500"/>
      <c r="AJ111" s="500"/>
      <c r="AK111" s="500"/>
      <c r="AL111" s="500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J111" s="20"/>
      <c r="BK111" s="18"/>
    </row>
    <row r="112" spans="1:63" ht="18" customHeight="1" x14ac:dyDescent="0.15">
      <c r="D112" s="24"/>
      <c r="AZ112" s="501"/>
      <c r="BA112" s="501"/>
      <c r="BB112" s="501"/>
      <c r="BC112" s="501"/>
      <c r="BD112" s="501"/>
      <c r="BK112" s="18"/>
    </row>
    <row r="113" spans="1:63" ht="18" customHeight="1" x14ac:dyDescent="0.15">
      <c r="A113" s="502"/>
      <c r="B113" s="502"/>
      <c r="C113" s="502"/>
      <c r="D113" s="502"/>
      <c r="E113" s="502"/>
      <c r="F113" s="502"/>
      <c r="G113" s="502"/>
      <c r="H113" s="502"/>
      <c r="I113" s="502"/>
      <c r="J113" s="502"/>
      <c r="K113" s="502"/>
      <c r="L113" s="502"/>
      <c r="M113" s="502"/>
      <c r="N113" s="502"/>
      <c r="O113" s="502"/>
      <c r="P113" s="502"/>
      <c r="Q113" s="502"/>
      <c r="R113" s="502"/>
      <c r="S113" s="502"/>
      <c r="T113" s="502"/>
      <c r="U113" s="502"/>
      <c r="V113" s="502"/>
      <c r="W113" s="502"/>
      <c r="X113" s="502"/>
      <c r="Y113" s="502"/>
      <c r="Z113" s="502"/>
      <c r="AA113" s="502"/>
      <c r="AB113" s="502"/>
      <c r="AC113" s="502"/>
      <c r="AD113" s="502"/>
      <c r="AE113" s="502"/>
      <c r="AF113" s="502"/>
      <c r="AG113" s="502"/>
      <c r="AH113" s="502"/>
      <c r="AI113" s="502"/>
      <c r="AJ113" s="502"/>
      <c r="AK113" s="502"/>
      <c r="AL113" s="502"/>
      <c r="AM113" s="502"/>
      <c r="AN113" s="502"/>
      <c r="AO113" s="502"/>
      <c r="AP113" s="502"/>
      <c r="AQ113" s="502"/>
      <c r="AR113" s="502"/>
      <c r="AS113" s="502"/>
      <c r="AT113" s="502"/>
      <c r="AU113" s="502"/>
      <c r="AV113" s="502"/>
      <c r="AW113" s="502"/>
      <c r="AX113" s="502"/>
      <c r="AY113" s="502"/>
      <c r="AZ113" s="502"/>
      <c r="BA113" s="502"/>
      <c r="BB113" s="502"/>
      <c r="BC113" s="502"/>
      <c r="BD113" s="502"/>
      <c r="BH113" s="18"/>
      <c r="BI113" s="19"/>
      <c r="BJ113" s="18"/>
      <c r="BK113" s="18"/>
    </row>
    <row r="114" spans="1:63" ht="18" customHeight="1" x14ac:dyDescent="0.15">
      <c r="A114" s="496"/>
      <c r="B114" s="496"/>
      <c r="C114" s="496"/>
      <c r="D114" s="496"/>
      <c r="E114" s="496"/>
      <c r="F114" s="496"/>
      <c r="G114" s="496"/>
      <c r="H114" s="496"/>
      <c r="I114" s="496"/>
      <c r="J114" s="496"/>
      <c r="K114" s="496"/>
      <c r="L114" s="496"/>
      <c r="M114" s="496"/>
      <c r="N114" s="496"/>
      <c r="O114" s="496"/>
      <c r="P114" s="496"/>
      <c r="Q114" s="490"/>
      <c r="R114" s="490"/>
      <c r="S114" s="490"/>
      <c r="T114" s="490"/>
      <c r="U114" s="490"/>
      <c r="V114" s="490"/>
      <c r="W114" s="490"/>
      <c r="X114" s="490"/>
      <c r="Y114" s="490"/>
      <c r="Z114" s="490"/>
      <c r="AA114" s="490"/>
      <c r="AB114" s="498"/>
      <c r="AC114" s="498"/>
      <c r="AD114" s="498"/>
      <c r="AE114" s="498"/>
      <c r="AF114" s="498"/>
      <c r="AG114" s="25"/>
      <c r="AH114" s="389"/>
      <c r="AI114" s="389"/>
      <c r="AJ114" s="389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2"/>
      <c r="AV114" s="492"/>
      <c r="AW114" s="492"/>
      <c r="AX114" s="503"/>
      <c r="AY114" s="503"/>
      <c r="AZ114" s="503"/>
      <c r="BA114" s="503"/>
      <c r="BB114" s="503"/>
      <c r="BC114" s="503"/>
      <c r="BD114" s="503"/>
      <c r="BH114" s="18"/>
      <c r="BI114" s="19"/>
      <c r="BJ114" s="19"/>
      <c r="BK114" s="18"/>
    </row>
    <row r="115" spans="1:63" ht="18" customHeight="1" x14ac:dyDescent="0.15">
      <c r="A115" s="490"/>
      <c r="B115" s="490"/>
      <c r="C115" s="490"/>
      <c r="D115" s="490"/>
      <c r="E115" s="490"/>
      <c r="F115" s="490"/>
      <c r="G115" s="490"/>
      <c r="H115" s="490"/>
      <c r="I115" s="490"/>
      <c r="J115" s="490"/>
      <c r="K115" s="490"/>
      <c r="L115" s="490"/>
      <c r="M115" s="490"/>
      <c r="N115" s="490"/>
      <c r="O115" s="490"/>
      <c r="P115" s="490"/>
      <c r="Q115" s="497"/>
      <c r="R115" s="497"/>
      <c r="S115" s="497"/>
      <c r="T115" s="497"/>
      <c r="U115" s="497"/>
      <c r="V115" s="497"/>
      <c r="W115" s="497"/>
      <c r="X115" s="497"/>
      <c r="Y115" s="497"/>
      <c r="Z115" s="497"/>
      <c r="AA115" s="497"/>
      <c r="AB115" s="498"/>
      <c r="AC115" s="498"/>
      <c r="AD115" s="498"/>
      <c r="AE115" s="498"/>
      <c r="AF115" s="498"/>
      <c r="AG115" s="25"/>
      <c r="AH115" s="389"/>
      <c r="AI115" s="389"/>
      <c r="AJ115" s="389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2"/>
      <c r="AV115" s="492"/>
      <c r="AW115" s="492"/>
      <c r="AX115" s="490"/>
      <c r="AY115" s="490"/>
      <c r="AZ115" s="490"/>
      <c r="BA115" s="490"/>
      <c r="BB115" s="490"/>
      <c r="BC115" s="490"/>
      <c r="BD115" s="490"/>
      <c r="BH115" s="18"/>
      <c r="BI115" s="19"/>
      <c r="BJ115" s="19"/>
      <c r="BK115" s="18"/>
    </row>
    <row r="116" spans="1:63" ht="18" customHeight="1" x14ac:dyDescent="0.15">
      <c r="A116" s="490"/>
      <c r="B116" s="490"/>
      <c r="C116" s="490"/>
      <c r="D116" s="490"/>
      <c r="E116" s="490"/>
      <c r="F116" s="490"/>
      <c r="G116" s="490"/>
      <c r="H116" s="490"/>
      <c r="I116" s="490"/>
      <c r="J116" s="490"/>
      <c r="K116" s="490"/>
      <c r="L116" s="490"/>
      <c r="M116" s="490"/>
      <c r="N116" s="490"/>
      <c r="O116" s="490"/>
      <c r="P116" s="490"/>
      <c r="Q116" s="490"/>
      <c r="R116" s="490"/>
      <c r="S116" s="490"/>
      <c r="T116" s="490"/>
      <c r="U116" s="490"/>
      <c r="V116" s="490"/>
      <c r="W116" s="490"/>
      <c r="X116" s="490"/>
      <c r="Y116" s="490"/>
      <c r="Z116" s="490"/>
      <c r="AA116" s="490"/>
      <c r="AB116" s="498"/>
      <c r="AC116" s="498"/>
      <c r="AD116" s="498"/>
      <c r="AE116" s="498"/>
      <c r="AF116" s="498"/>
      <c r="AG116" s="25"/>
      <c r="AH116" s="389"/>
      <c r="AI116" s="389"/>
      <c r="AJ116" s="389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2"/>
      <c r="AV116" s="492"/>
      <c r="AW116" s="492"/>
      <c r="AX116" s="495"/>
      <c r="AY116" s="495"/>
      <c r="AZ116" s="495"/>
      <c r="BA116" s="495"/>
      <c r="BB116" s="495"/>
      <c r="BC116" s="495"/>
      <c r="BD116" s="495"/>
      <c r="BH116" s="18"/>
      <c r="BI116" s="19"/>
      <c r="BJ116" s="19"/>
      <c r="BK116" s="18"/>
    </row>
    <row r="117" spans="1:63" ht="18" customHeight="1" x14ac:dyDescent="0.15">
      <c r="A117" s="490"/>
      <c r="B117" s="490"/>
      <c r="C117" s="490"/>
      <c r="D117" s="490"/>
      <c r="E117" s="490"/>
      <c r="F117" s="490"/>
      <c r="G117" s="490"/>
      <c r="H117" s="490"/>
      <c r="I117" s="490"/>
      <c r="J117" s="490"/>
      <c r="K117" s="490"/>
      <c r="L117" s="490"/>
      <c r="M117" s="490"/>
      <c r="N117" s="490"/>
      <c r="O117" s="490"/>
      <c r="P117" s="490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8"/>
      <c r="AC117" s="498"/>
      <c r="AD117" s="498"/>
      <c r="AE117" s="498"/>
      <c r="AF117" s="498"/>
      <c r="AG117" s="25"/>
      <c r="AH117" s="389"/>
      <c r="AI117" s="389"/>
      <c r="AJ117" s="389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2"/>
      <c r="AV117" s="492"/>
      <c r="AW117" s="492"/>
      <c r="AX117" s="490"/>
      <c r="AY117" s="490"/>
      <c r="AZ117" s="490"/>
      <c r="BA117" s="490"/>
      <c r="BB117" s="490"/>
      <c r="BC117" s="490"/>
      <c r="BD117" s="490"/>
      <c r="BI117" s="19"/>
      <c r="BJ117" s="19"/>
      <c r="BK117" s="18"/>
    </row>
    <row r="118" spans="1:63" ht="18" customHeight="1" x14ac:dyDescent="0.15">
      <c r="A118" s="490"/>
      <c r="B118" s="490"/>
      <c r="C118" s="490"/>
      <c r="D118" s="490"/>
      <c r="E118" s="490"/>
      <c r="F118" s="490"/>
      <c r="G118" s="490"/>
      <c r="H118" s="490"/>
      <c r="I118" s="490"/>
      <c r="J118" s="490"/>
      <c r="K118" s="490"/>
      <c r="L118" s="490"/>
      <c r="M118" s="490"/>
      <c r="N118" s="490"/>
      <c r="O118" s="490"/>
      <c r="P118" s="490"/>
      <c r="Q118" s="497"/>
      <c r="R118" s="497"/>
      <c r="S118" s="497"/>
      <c r="T118" s="497"/>
      <c r="U118" s="497"/>
      <c r="V118" s="497"/>
      <c r="W118" s="497"/>
      <c r="X118" s="497"/>
      <c r="Y118" s="497"/>
      <c r="Z118" s="497"/>
      <c r="AA118" s="497"/>
      <c r="AB118" s="498"/>
      <c r="AC118" s="498"/>
      <c r="AD118" s="498"/>
      <c r="AE118" s="498"/>
      <c r="AF118" s="498"/>
      <c r="AG118" s="25"/>
      <c r="AH118" s="389"/>
      <c r="AI118" s="389"/>
      <c r="AJ118" s="389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2"/>
      <c r="AV118" s="492"/>
      <c r="AW118" s="492"/>
      <c r="AX118" s="490"/>
      <c r="AY118" s="490"/>
      <c r="AZ118" s="490"/>
      <c r="BA118" s="490"/>
      <c r="BB118" s="490"/>
      <c r="BC118" s="490"/>
      <c r="BD118" s="490"/>
      <c r="BI118" s="19"/>
      <c r="BJ118" s="19"/>
      <c r="BK118" s="18"/>
    </row>
    <row r="119" spans="1:63" ht="18" customHeight="1" x14ac:dyDescent="0.15">
      <c r="A119" s="496"/>
      <c r="B119" s="496"/>
      <c r="C119" s="496"/>
      <c r="D119" s="496"/>
      <c r="E119" s="496"/>
      <c r="F119" s="496"/>
      <c r="G119" s="496"/>
      <c r="H119" s="496"/>
      <c r="I119" s="496"/>
      <c r="J119" s="496"/>
      <c r="K119" s="496"/>
      <c r="L119" s="496"/>
      <c r="M119" s="496"/>
      <c r="N119" s="496"/>
      <c r="O119" s="496"/>
      <c r="P119" s="496"/>
      <c r="Q119" s="490"/>
      <c r="R119" s="490"/>
      <c r="S119" s="490"/>
      <c r="T119" s="490"/>
      <c r="U119" s="490"/>
      <c r="V119" s="490"/>
      <c r="W119" s="490"/>
      <c r="X119" s="490"/>
      <c r="Y119" s="490"/>
      <c r="Z119" s="490"/>
      <c r="AA119" s="490"/>
      <c r="AB119" s="494"/>
      <c r="AC119" s="494"/>
      <c r="AD119" s="494"/>
      <c r="AE119" s="494"/>
      <c r="AF119" s="494"/>
      <c r="AG119" s="22"/>
      <c r="AH119" s="389"/>
      <c r="AI119" s="389"/>
      <c r="AJ119" s="389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2"/>
      <c r="AV119" s="492"/>
      <c r="AW119" s="492"/>
      <c r="AX119" s="490"/>
      <c r="AY119" s="490"/>
      <c r="AZ119" s="490"/>
      <c r="BA119" s="490"/>
      <c r="BB119" s="490"/>
      <c r="BC119" s="490"/>
      <c r="BD119" s="490"/>
      <c r="BI119" s="19"/>
      <c r="BJ119" s="19"/>
      <c r="BK119" s="18"/>
    </row>
    <row r="120" spans="1:63" ht="18" customHeight="1" x14ac:dyDescent="0.15">
      <c r="A120" s="490"/>
      <c r="B120" s="490"/>
      <c r="C120" s="490"/>
      <c r="D120" s="490"/>
      <c r="E120" s="490"/>
      <c r="F120" s="490"/>
      <c r="G120" s="490"/>
      <c r="H120" s="490"/>
      <c r="I120" s="490"/>
      <c r="J120" s="490"/>
      <c r="K120" s="490"/>
      <c r="L120" s="490"/>
      <c r="M120" s="490"/>
      <c r="N120" s="490"/>
      <c r="O120" s="490"/>
      <c r="P120" s="490"/>
      <c r="Q120" s="497"/>
      <c r="R120" s="497"/>
      <c r="S120" s="497"/>
      <c r="T120" s="497"/>
      <c r="U120" s="497"/>
      <c r="V120" s="497"/>
      <c r="W120" s="497"/>
      <c r="X120" s="497"/>
      <c r="Y120" s="497"/>
      <c r="Z120" s="497"/>
      <c r="AA120" s="497"/>
      <c r="AB120" s="498"/>
      <c r="AC120" s="498"/>
      <c r="AD120" s="498"/>
      <c r="AE120" s="498"/>
      <c r="AF120" s="498"/>
      <c r="AG120" s="25"/>
      <c r="AH120" s="389"/>
      <c r="AI120" s="389"/>
      <c r="AJ120" s="389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2"/>
      <c r="AV120" s="492"/>
      <c r="AW120" s="492"/>
      <c r="AX120" s="490"/>
      <c r="AY120" s="490"/>
      <c r="AZ120" s="490"/>
      <c r="BA120" s="490"/>
      <c r="BB120" s="490"/>
      <c r="BC120" s="490"/>
      <c r="BD120" s="490"/>
      <c r="BI120" s="19"/>
      <c r="BJ120" s="19"/>
      <c r="BK120" s="18"/>
    </row>
    <row r="121" spans="1:63" ht="18" customHeight="1" x14ac:dyDescent="0.15">
      <c r="A121" s="490"/>
      <c r="B121" s="490"/>
      <c r="C121" s="490"/>
      <c r="D121" s="490"/>
      <c r="E121" s="490"/>
      <c r="F121" s="490"/>
      <c r="G121" s="490"/>
      <c r="H121" s="490"/>
      <c r="I121" s="490"/>
      <c r="J121" s="490"/>
      <c r="K121" s="490"/>
      <c r="L121" s="490"/>
      <c r="M121" s="490"/>
      <c r="N121" s="490"/>
      <c r="O121" s="490"/>
      <c r="P121" s="490"/>
      <c r="Q121" s="497"/>
      <c r="R121" s="497"/>
      <c r="S121" s="497"/>
      <c r="T121" s="497"/>
      <c r="U121" s="497"/>
      <c r="V121" s="497"/>
      <c r="W121" s="497"/>
      <c r="X121" s="497"/>
      <c r="Y121" s="497"/>
      <c r="Z121" s="497"/>
      <c r="AA121" s="497"/>
      <c r="AB121" s="498"/>
      <c r="AC121" s="498"/>
      <c r="AD121" s="498"/>
      <c r="AE121" s="498"/>
      <c r="AF121" s="498"/>
      <c r="AG121" s="25"/>
      <c r="AH121" s="389"/>
      <c r="AI121" s="389"/>
      <c r="AJ121" s="389"/>
      <c r="AK121" s="492"/>
      <c r="AL121" s="492"/>
      <c r="AM121" s="492"/>
      <c r="AN121" s="492"/>
      <c r="AO121" s="492"/>
      <c r="AP121" s="492"/>
      <c r="AQ121" s="492"/>
      <c r="AR121" s="492"/>
      <c r="AS121" s="492"/>
      <c r="AT121" s="492"/>
      <c r="AU121" s="492"/>
      <c r="AV121" s="492"/>
      <c r="AW121" s="492"/>
      <c r="AX121" s="490"/>
      <c r="AY121" s="490"/>
      <c r="AZ121" s="490"/>
      <c r="BA121" s="490"/>
      <c r="BB121" s="490"/>
      <c r="BC121" s="490"/>
      <c r="BD121" s="490"/>
      <c r="BI121" s="19"/>
      <c r="BJ121" s="19"/>
      <c r="BK121" s="18"/>
    </row>
    <row r="122" spans="1:63" ht="18" customHeight="1" x14ac:dyDescent="0.15">
      <c r="A122" s="490"/>
      <c r="B122" s="490"/>
      <c r="C122" s="490"/>
      <c r="D122" s="490"/>
      <c r="E122" s="490"/>
      <c r="F122" s="490"/>
      <c r="G122" s="490"/>
      <c r="H122" s="490"/>
      <c r="I122" s="490"/>
      <c r="J122" s="490"/>
      <c r="K122" s="490"/>
      <c r="L122" s="490"/>
      <c r="M122" s="490"/>
      <c r="N122" s="490"/>
      <c r="O122" s="490"/>
      <c r="P122" s="490"/>
      <c r="Q122" s="497"/>
      <c r="R122" s="497"/>
      <c r="S122" s="497"/>
      <c r="T122" s="497"/>
      <c r="U122" s="497"/>
      <c r="V122" s="497"/>
      <c r="W122" s="497"/>
      <c r="X122" s="497"/>
      <c r="Y122" s="497"/>
      <c r="Z122" s="497"/>
      <c r="AA122" s="497"/>
      <c r="AB122" s="498"/>
      <c r="AC122" s="498"/>
      <c r="AD122" s="498"/>
      <c r="AE122" s="498"/>
      <c r="AF122" s="498"/>
      <c r="AG122" s="25"/>
      <c r="AH122" s="389"/>
      <c r="AI122" s="389"/>
      <c r="AJ122" s="389"/>
      <c r="AK122" s="492"/>
      <c r="AL122" s="492"/>
      <c r="AM122" s="492"/>
      <c r="AN122" s="492"/>
      <c r="AO122" s="492"/>
      <c r="AP122" s="492"/>
      <c r="AQ122" s="492"/>
      <c r="AR122" s="492"/>
      <c r="AS122" s="492"/>
      <c r="AT122" s="492"/>
      <c r="AU122" s="492"/>
      <c r="AV122" s="492"/>
      <c r="AW122" s="492"/>
      <c r="AX122" s="490"/>
      <c r="AY122" s="490"/>
      <c r="AZ122" s="490"/>
      <c r="BA122" s="490"/>
      <c r="BB122" s="490"/>
      <c r="BC122" s="490"/>
      <c r="BD122" s="490"/>
      <c r="BI122" s="19"/>
      <c r="BJ122" s="19"/>
      <c r="BK122" s="18"/>
    </row>
    <row r="123" spans="1:63" ht="18" customHeight="1" x14ac:dyDescent="0.15">
      <c r="A123" s="490"/>
      <c r="B123" s="490"/>
      <c r="C123" s="490"/>
      <c r="D123" s="490"/>
      <c r="E123" s="490"/>
      <c r="F123" s="490"/>
      <c r="G123" s="490"/>
      <c r="H123" s="490"/>
      <c r="I123" s="490"/>
      <c r="J123" s="490"/>
      <c r="K123" s="490"/>
      <c r="L123" s="490"/>
      <c r="M123" s="490"/>
      <c r="N123" s="490"/>
      <c r="O123" s="490"/>
      <c r="P123" s="490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8"/>
      <c r="AC123" s="498"/>
      <c r="AD123" s="498"/>
      <c r="AE123" s="498"/>
      <c r="AF123" s="498"/>
      <c r="AG123" s="25"/>
      <c r="AH123" s="389"/>
      <c r="AI123" s="389"/>
      <c r="AJ123" s="389"/>
      <c r="AK123" s="492"/>
      <c r="AL123" s="492"/>
      <c r="AM123" s="492"/>
      <c r="AN123" s="492"/>
      <c r="AO123" s="492"/>
      <c r="AP123" s="492"/>
      <c r="AQ123" s="492"/>
      <c r="AR123" s="492"/>
      <c r="AS123" s="492"/>
      <c r="AT123" s="492"/>
      <c r="AU123" s="492"/>
      <c r="AV123" s="492"/>
      <c r="AW123" s="492"/>
      <c r="AX123" s="490"/>
      <c r="AY123" s="490"/>
      <c r="AZ123" s="490"/>
      <c r="BA123" s="490"/>
      <c r="BB123" s="490"/>
      <c r="BC123" s="490"/>
      <c r="BD123" s="490"/>
      <c r="BI123" s="19"/>
      <c r="BJ123" s="19"/>
      <c r="BK123" s="18"/>
    </row>
    <row r="124" spans="1:63" ht="18" customHeight="1" x14ac:dyDescent="0.15">
      <c r="A124" s="490"/>
      <c r="B124" s="490"/>
      <c r="C124" s="490"/>
      <c r="D124" s="490"/>
      <c r="E124" s="490"/>
      <c r="F124" s="490"/>
      <c r="G124" s="490"/>
      <c r="H124" s="490"/>
      <c r="I124" s="490"/>
      <c r="J124" s="490"/>
      <c r="K124" s="490"/>
      <c r="L124" s="490"/>
      <c r="M124" s="490"/>
      <c r="N124" s="490"/>
      <c r="O124" s="490"/>
      <c r="P124" s="490"/>
      <c r="Q124" s="497"/>
      <c r="R124" s="497"/>
      <c r="S124" s="497"/>
      <c r="T124" s="497"/>
      <c r="U124" s="497"/>
      <c r="V124" s="497"/>
      <c r="W124" s="497"/>
      <c r="X124" s="497"/>
      <c r="Y124" s="497"/>
      <c r="Z124" s="497"/>
      <c r="AA124" s="497"/>
      <c r="AB124" s="498"/>
      <c r="AC124" s="498"/>
      <c r="AD124" s="498"/>
      <c r="AE124" s="498"/>
      <c r="AF124" s="498"/>
      <c r="AG124" s="25"/>
      <c r="AH124" s="389"/>
      <c r="AI124" s="389"/>
      <c r="AJ124" s="389"/>
      <c r="AK124" s="492"/>
      <c r="AL124" s="492"/>
      <c r="AM124" s="492"/>
      <c r="AN124" s="492"/>
      <c r="AO124" s="492"/>
      <c r="AP124" s="492"/>
      <c r="AQ124" s="492"/>
      <c r="AR124" s="492"/>
      <c r="AS124" s="492"/>
      <c r="AT124" s="492"/>
      <c r="AU124" s="492"/>
      <c r="AV124" s="492"/>
      <c r="AW124" s="492"/>
      <c r="AX124" s="490"/>
      <c r="AY124" s="490"/>
      <c r="AZ124" s="490"/>
      <c r="BA124" s="490"/>
      <c r="BB124" s="490"/>
      <c r="BC124" s="490"/>
      <c r="BD124" s="490"/>
      <c r="BI124" s="19"/>
      <c r="BJ124" s="19"/>
      <c r="BK124" s="18"/>
    </row>
    <row r="125" spans="1:63" ht="18" customHeight="1" x14ac:dyDescent="0.15">
      <c r="A125" s="490"/>
      <c r="B125" s="490"/>
      <c r="C125" s="490"/>
      <c r="D125" s="490"/>
      <c r="E125" s="490"/>
      <c r="F125" s="490"/>
      <c r="G125" s="490"/>
      <c r="H125" s="490"/>
      <c r="I125" s="490"/>
      <c r="J125" s="490"/>
      <c r="K125" s="490"/>
      <c r="L125" s="490"/>
      <c r="M125" s="490"/>
      <c r="N125" s="490"/>
      <c r="O125" s="490"/>
      <c r="P125" s="490"/>
      <c r="Q125" s="497"/>
      <c r="R125" s="497"/>
      <c r="S125" s="497"/>
      <c r="T125" s="497"/>
      <c r="U125" s="497"/>
      <c r="V125" s="497"/>
      <c r="W125" s="497"/>
      <c r="X125" s="497"/>
      <c r="Y125" s="497"/>
      <c r="Z125" s="497"/>
      <c r="AA125" s="497"/>
      <c r="AB125" s="498"/>
      <c r="AC125" s="498"/>
      <c r="AD125" s="498"/>
      <c r="AE125" s="498"/>
      <c r="AF125" s="498"/>
      <c r="AG125" s="25"/>
      <c r="AH125" s="389"/>
      <c r="AI125" s="389"/>
      <c r="AJ125" s="389"/>
      <c r="AK125" s="492"/>
      <c r="AL125" s="492"/>
      <c r="AM125" s="492"/>
      <c r="AN125" s="492"/>
      <c r="AO125" s="492"/>
      <c r="AP125" s="492"/>
      <c r="AQ125" s="492"/>
      <c r="AR125" s="492"/>
      <c r="AS125" s="492"/>
      <c r="AT125" s="492"/>
      <c r="AU125" s="492"/>
      <c r="AV125" s="492"/>
      <c r="AW125" s="492"/>
      <c r="AX125" s="490"/>
      <c r="AY125" s="490"/>
      <c r="AZ125" s="490"/>
      <c r="BA125" s="490"/>
      <c r="BB125" s="490"/>
      <c r="BC125" s="490"/>
      <c r="BD125" s="490"/>
    </row>
    <row r="126" spans="1:63" ht="18" customHeight="1" x14ac:dyDescent="0.15">
      <c r="A126" s="490"/>
      <c r="B126" s="490"/>
      <c r="C126" s="490"/>
      <c r="D126" s="490"/>
      <c r="E126" s="490"/>
      <c r="F126" s="490"/>
      <c r="G126" s="490"/>
      <c r="H126" s="490"/>
      <c r="I126" s="490"/>
      <c r="J126" s="490"/>
      <c r="K126" s="490"/>
      <c r="L126" s="490"/>
      <c r="M126" s="490"/>
      <c r="N126" s="490"/>
      <c r="O126" s="490"/>
      <c r="P126" s="490"/>
      <c r="Q126" s="497"/>
      <c r="R126" s="497"/>
      <c r="S126" s="497"/>
      <c r="T126" s="497"/>
      <c r="U126" s="497"/>
      <c r="V126" s="497"/>
      <c r="W126" s="497"/>
      <c r="X126" s="497"/>
      <c r="Y126" s="497"/>
      <c r="Z126" s="497"/>
      <c r="AA126" s="497"/>
      <c r="AB126" s="498"/>
      <c r="AC126" s="498"/>
      <c r="AD126" s="498"/>
      <c r="AE126" s="498"/>
      <c r="AF126" s="498"/>
      <c r="AG126" s="25"/>
      <c r="AH126" s="389"/>
      <c r="AI126" s="389"/>
      <c r="AJ126" s="389"/>
      <c r="AK126" s="492"/>
      <c r="AL126" s="492"/>
      <c r="AM126" s="492"/>
      <c r="AN126" s="492"/>
      <c r="AO126" s="492"/>
      <c r="AP126" s="492"/>
      <c r="AQ126" s="492"/>
      <c r="AR126" s="492"/>
      <c r="AS126" s="492"/>
      <c r="AT126" s="492"/>
      <c r="AU126" s="492"/>
      <c r="AV126" s="492"/>
      <c r="AW126" s="492"/>
      <c r="AX126" s="490"/>
      <c r="AY126" s="490"/>
      <c r="AZ126" s="490"/>
      <c r="BA126" s="490"/>
      <c r="BB126" s="490"/>
      <c r="BC126" s="490"/>
      <c r="BD126" s="490"/>
    </row>
    <row r="127" spans="1:63" ht="18" customHeight="1" x14ac:dyDescent="0.15">
      <c r="A127" s="490"/>
      <c r="B127" s="490"/>
      <c r="C127" s="490"/>
      <c r="D127" s="490"/>
      <c r="E127" s="490"/>
      <c r="F127" s="490"/>
      <c r="G127" s="490"/>
      <c r="H127" s="490"/>
      <c r="I127" s="490"/>
      <c r="J127" s="490"/>
      <c r="K127" s="490"/>
      <c r="L127" s="490"/>
      <c r="M127" s="490"/>
      <c r="N127" s="490"/>
      <c r="O127" s="490"/>
      <c r="P127" s="490"/>
      <c r="Q127" s="497"/>
      <c r="R127" s="497"/>
      <c r="S127" s="497"/>
      <c r="T127" s="497"/>
      <c r="U127" s="497"/>
      <c r="V127" s="497"/>
      <c r="W127" s="497"/>
      <c r="X127" s="497"/>
      <c r="Y127" s="497"/>
      <c r="Z127" s="497"/>
      <c r="AA127" s="497"/>
      <c r="AB127" s="498"/>
      <c r="AC127" s="498"/>
      <c r="AD127" s="498"/>
      <c r="AE127" s="498"/>
      <c r="AF127" s="498"/>
      <c r="AG127" s="25"/>
      <c r="AH127" s="389"/>
      <c r="AI127" s="389"/>
      <c r="AJ127" s="389"/>
      <c r="AK127" s="492"/>
      <c r="AL127" s="492"/>
      <c r="AM127" s="492"/>
      <c r="AN127" s="492"/>
      <c r="AO127" s="492"/>
      <c r="AP127" s="492"/>
      <c r="AQ127" s="492"/>
      <c r="AR127" s="492"/>
      <c r="AS127" s="492"/>
      <c r="AT127" s="492"/>
      <c r="AU127" s="492"/>
      <c r="AV127" s="492"/>
      <c r="AW127" s="492"/>
      <c r="AX127" s="490"/>
      <c r="AY127" s="490"/>
      <c r="AZ127" s="490"/>
      <c r="BA127" s="490"/>
      <c r="BB127" s="490"/>
      <c r="BC127" s="490"/>
      <c r="BD127" s="490"/>
    </row>
    <row r="128" spans="1:63" ht="18" customHeight="1" x14ac:dyDescent="0.15">
      <c r="A128" s="490"/>
      <c r="B128" s="490"/>
      <c r="C128" s="490"/>
      <c r="D128" s="490"/>
      <c r="E128" s="490"/>
      <c r="F128" s="490"/>
      <c r="G128" s="490"/>
      <c r="H128" s="490"/>
      <c r="I128" s="490"/>
      <c r="J128" s="490"/>
      <c r="K128" s="490"/>
      <c r="L128" s="490"/>
      <c r="M128" s="490"/>
      <c r="N128" s="490"/>
      <c r="O128" s="490"/>
      <c r="P128" s="490"/>
      <c r="Q128" s="497"/>
      <c r="R128" s="497"/>
      <c r="S128" s="497"/>
      <c r="T128" s="497"/>
      <c r="U128" s="497"/>
      <c r="V128" s="497"/>
      <c r="W128" s="497"/>
      <c r="X128" s="497"/>
      <c r="Y128" s="497"/>
      <c r="Z128" s="497"/>
      <c r="AA128" s="497"/>
      <c r="AB128" s="498"/>
      <c r="AC128" s="498"/>
      <c r="AD128" s="498"/>
      <c r="AE128" s="498"/>
      <c r="AF128" s="498"/>
      <c r="AG128" s="25"/>
      <c r="AH128" s="389"/>
      <c r="AI128" s="389"/>
      <c r="AJ128" s="389"/>
      <c r="AK128" s="492"/>
      <c r="AL128" s="492"/>
      <c r="AM128" s="492"/>
      <c r="AN128" s="492"/>
      <c r="AO128" s="492"/>
      <c r="AP128" s="492"/>
      <c r="AQ128" s="492"/>
      <c r="AR128" s="492"/>
      <c r="AS128" s="492"/>
      <c r="AT128" s="492"/>
      <c r="AU128" s="492"/>
      <c r="AV128" s="492"/>
      <c r="AW128" s="492"/>
      <c r="AX128" s="490"/>
      <c r="AY128" s="490"/>
      <c r="AZ128" s="490"/>
      <c r="BA128" s="490"/>
      <c r="BB128" s="490"/>
      <c r="BC128" s="490"/>
      <c r="BD128" s="490"/>
    </row>
    <row r="129" spans="1:56" ht="18" customHeight="1" x14ac:dyDescent="0.15">
      <c r="A129" s="504"/>
      <c r="B129" s="504"/>
      <c r="C129" s="504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497"/>
      <c r="R129" s="497"/>
      <c r="S129" s="497"/>
      <c r="T129" s="497"/>
      <c r="U129" s="497"/>
      <c r="V129" s="497"/>
      <c r="W129" s="497"/>
      <c r="X129" s="497"/>
      <c r="Y129" s="497"/>
      <c r="Z129" s="497"/>
      <c r="AA129" s="497"/>
      <c r="AB129" s="498"/>
      <c r="AC129" s="498"/>
      <c r="AD129" s="498"/>
      <c r="AE129" s="498"/>
      <c r="AF129" s="498"/>
      <c r="AG129" s="25"/>
      <c r="AH129" s="389"/>
      <c r="AI129" s="389"/>
      <c r="AJ129" s="389"/>
      <c r="AK129" s="492"/>
      <c r="AL129" s="492"/>
      <c r="AM129" s="492"/>
      <c r="AN129" s="492"/>
      <c r="AO129" s="492"/>
      <c r="AP129" s="492"/>
      <c r="AQ129" s="492"/>
      <c r="AR129" s="492"/>
      <c r="AS129" s="492"/>
      <c r="AT129" s="492"/>
      <c r="AU129" s="492"/>
      <c r="AV129" s="492"/>
      <c r="AW129" s="492"/>
      <c r="AX129" s="490"/>
      <c r="AY129" s="490"/>
      <c r="AZ129" s="490"/>
      <c r="BA129" s="490"/>
      <c r="BB129" s="490"/>
      <c r="BC129" s="490"/>
      <c r="BD129" s="490"/>
    </row>
    <row r="130" spans="1:56" ht="18" customHeight="1" x14ac:dyDescent="0.15">
      <c r="A130" s="490"/>
      <c r="B130" s="490"/>
      <c r="C130" s="490"/>
      <c r="D130" s="490"/>
      <c r="E130" s="490"/>
      <c r="F130" s="490"/>
      <c r="G130" s="490"/>
      <c r="H130" s="490"/>
      <c r="I130" s="490"/>
      <c r="J130" s="490"/>
      <c r="K130" s="490"/>
      <c r="L130" s="490"/>
      <c r="M130" s="490"/>
      <c r="N130" s="490"/>
      <c r="O130" s="490"/>
      <c r="P130" s="490"/>
      <c r="Q130" s="490"/>
      <c r="R130" s="490"/>
      <c r="S130" s="490"/>
      <c r="T130" s="490"/>
      <c r="U130" s="490"/>
      <c r="V130" s="490"/>
      <c r="W130" s="490"/>
      <c r="X130" s="490"/>
      <c r="Y130" s="490"/>
      <c r="Z130" s="490"/>
      <c r="AA130" s="490"/>
      <c r="AB130" s="498"/>
      <c r="AC130" s="498"/>
      <c r="AD130" s="498"/>
      <c r="AE130" s="498"/>
      <c r="AF130" s="498"/>
      <c r="AG130" s="25"/>
      <c r="AH130" s="389"/>
      <c r="AI130" s="389"/>
      <c r="AJ130" s="389"/>
      <c r="AK130" s="492"/>
      <c r="AL130" s="492"/>
      <c r="AM130" s="492"/>
      <c r="AN130" s="492"/>
      <c r="AO130" s="492"/>
      <c r="AP130" s="492"/>
      <c r="AQ130" s="492"/>
      <c r="AR130" s="492"/>
      <c r="AS130" s="492"/>
      <c r="AT130" s="492"/>
      <c r="AU130" s="492"/>
      <c r="AV130" s="492"/>
      <c r="AW130" s="492"/>
      <c r="AX130" s="490"/>
      <c r="AY130" s="490"/>
      <c r="AZ130" s="490"/>
      <c r="BA130" s="490"/>
      <c r="BB130" s="490"/>
      <c r="BC130" s="490"/>
      <c r="BD130" s="490"/>
    </row>
    <row r="131" spans="1:56" ht="18" customHeight="1" x14ac:dyDescent="0.15">
      <c r="A131" s="389"/>
      <c r="B131" s="389"/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89"/>
      <c r="N131" s="389"/>
      <c r="O131" s="389"/>
      <c r="P131" s="389"/>
      <c r="Q131" s="490"/>
      <c r="R131" s="490"/>
      <c r="S131" s="490"/>
      <c r="T131" s="490"/>
      <c r="U131" s="490"/>
      <c r="V131" s="490"/>
      <c r="W131" s="490"/>
      <c r="X131" s="490"/>
      <c r="Y131" s="490"/>
      <c r="Z131" s="490"/>
      <c r="AA131" s="490"/>
      <c r="AB131" s="498"/>
      <c r="AC131" s="498"/>
      <c r="AD131" s="498"/>
      <c r="AE131" s="498"/>
      <c r="AF131" s="498"/>
      <c r="AG131" s="25"/>
      <c r="AH131" s="389"/>
      <c r="AI131" s="389"/>
      <c r="AJ131" s="389"/>
      <c r="AK131" s="492"/>
      <c r="AL131" s="492"/>
      <c r="AM131" s="492"/>
      <c r="AN131" s="492"/>
      <c r="AO131" s="492"/>
      <c r="AP131" s="492"/>
      <c r="AQ131" s="492"/>
      <c r="AR131" s="492"/>
      <c r="AS131" s="492"/>
      <c r="AT131" s="492"/>
      <c r="AU131" s="492"/>
      <c r="AV131" s="492"/>
      <c r="AW131" s="492"/>
      <c r="AX131" s="490"/>
      <c r="AY131" s="490"/>
      <c r="AZ131" s="490"/>
      <c r="BA131" s="490"/>
      <c r="BB131" s="490"/>
      <c r="BC131" s="490"/>
      <c r="BD131" s="490"/>
    </row>
    <row r="132" spans="1:56" ht="18" customHeight="1" x14ac:dyDescent="0.15">
      <c r="A132" s="389"/>
      <c r="B132" s="389"/>
      <c r="C132" s="389"/>
      <c r="D132" s="389"/>
      <c r="E132" s="389"/>
      <c r="F132" s="389"/>
      <c r="G132" s="389"/>
      <c r="H132" s="389"/>
      <c r="I132" s="389"/>
      <c r="J132" s="389"/>
      <c r="K132" s="389"/>
      <c r="L132" s="389"/>
      <c r="M132" s="389"/>
      <c r="N132" s="389"/>
      <c r="O132" s="389"/>
      <c r="P132" s="389"/>
      <c r="Q132" s="490"/>
      <c r="R132" s="490"/>
      <c r="S132" s="490"/>
      <c r="T132" s="490"/>
      <c r="U132" s="490"/>
      <c r="V132" s="490"/>
      <c r="W132" s="490"/>
      <c r="X132" s="490"/>
      <c r="Y132" s="490"/>
      <c r="Z132" s="490"/>
      <c r="AA132" s="490"/>
      <c r="AB132" s="498"/>
      <c r="AC132" s="498"/>
      <c r="AD132" s="498"/>
      <c r="AE132" s="498"/>
      <c r="AF132" s="498"/>
      <c r="AG132" s="25"/>
      <c r="AH132" s="389"/>
      <c r="AI132" s="389"/>
      <c r="AJ132" s="389"/>
      <c r="AK132" s="492"/>
      <c r="AL132" s="492"/>
      <c r="AM132" s="492"/>
      <c r="AN132" s="492"/>
      <c r="AO132" s="492"/>
      <c r="AP132" s="492"/>
      <c r="AQ132" s="492"/>
      <c r="AR132" s="492"/>
      <c r="AS132" s="492"/>
      <c r="AT132" s="492"/>
      <c r="AU132" s="492"/>
      <c r="AV132" s="492"/>
      <c r="AW132" s="492"/>
      <c r="AX132" s="490"/>
      <c r="AY132" s="490"/>
      <c r="AZ132" s="490"/>
      <c r="BA132" s="490"/>
      <c r="BB132" s="490"/>
      <c r="BC132" s="490"/>
      <c r="BD132" s="490"/>
    </row>
    <row r="133" spans="1:56" ht="18" customHeight="1" x14ac:dyDescent="0.15">
      <c r="A133" s="389"/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490"/>
      <c r="R133" s="490"/>
      <c r="S133" s="490"/>
      <c r="T133" s="490"/>
      <c r="U133" s="490"/>
      <c r="V133" s="490"/>
      <c r="W133" s="490"/>
      <c r="X133" s="490"/>
      <c r="Y133" s="490"/>
      <c r="Z133" s="490"/>
      <c r="AA133" s="490"/>
      <c r="AB133" s="498"/>
      <c r="AC133" s="498"/>
      <c r="AD133" s="498"/>
      <c r="AE133" s="498"/>
      <c r="AF133" s="498"/>
      <c r="AG133" s="25"/>
      <c r="AH133" s="389"/>
      <c r="AI133" s="389"/>
      <c r="AJ133" s="389"/>
      <c r="AK133" s="492"/>
      <c r="AL133" s="492"/>
      <c r="AM133" s="492"/>
      <c r="AN133" s="492"/>
      <c r="AO133" s="492"/>
      <c r="AP133" s="492"/>
      <c r="AQ133" s="492"/>
      <c r="AR133" s="492"/>
      <c r="AS133" s="492"/>
      <c r="AT133" s="492"/>
      <c r="AU133" s="492"/>
      <c r="AV133" s="492"/>
      <c r="AW133" s="492"/>
      <c r="AX133" s="490"/>
      <c r="AY133" s="490"/>
      <c r="AZ133" s="490"/>
      <c r="BA133" s="490"/>
      <c r="BB133" s="490"/>
      <c r="BC133" s="490"/>
      <c r="BD133" s="490"/>
    </row>
    <row r="134" spans="1:56" ht="18" customHeight="1" x14ac:dyDescent="0.15">
      <c r="A134" s="490"/>
      <c r="B134" s="490"/>
      <c r="C134" s="490"/>
      <c r="D134" s="490"/>
      <c r="E134" s="490"/>
      <c r="F134" s="490"/>
      <c r="G134" s="490"/>
      <c r="H134" s="490"/>
      <c r="I134" s="490"/>
      <c r="J134" s="490"/>
      <c r="K134" s="490"/>
      <c r="L134" s="490"/>
      <c r="M134" s="490"/>
      <c r="N134" s="490"/>
      <c r="O134" s="490"/>
      <c r="P134" s="490"/>
      <c r="Q134" s="490"/>
      <c r="R134" s="490"/>
      <c r="S134" s="490"/>
      <c r="T134" s="490"/>
      <c r="U134" s="490"/>
      <c r="V134" s="490"/>
      <c r="W134" s="490"/>
      <c r="X134" s="490"/>
      <c r="Y134" s="490"/>
      <c r="Z134" s="490"/>
      <c r="AA134" s="490"/>
      <c r="AB134" s="498"/>
      <c r="AC134" s="498"/>
      <c r="AD134" s="498"/>
      <c r="AE134" s="498"/>
      <c r="AF134" s="498"/>
      <c r="AG134" s="25"/>
      <c r="AH134" s="389"/>
      <c r="AI134" s="389"/>
      <c r="AJ134" s="389"/>
      <c r="AK134" s="492"/>
      <c r="AL134" s="492"/>
      <c r="AM134" s="492"/>
      <c r="AN134" s="492"/>
      <c r="AO134" s="492"/>
      <c r="AP134" s="492"/>
      <c r="AQ134" s="492"/>
      <c r="AR134" s="492"/>
      <c r="AS134" s="492"/>
      <c r="AT134" s="492"/>
      <c r="AU134" s="492"/>
      <c r="AV134" s="492"/>
      <c r="AW134" s="492"/>
      <c r="AX134" s="490"/>
      <c r="AY134" s="490"/>
      <c r="AZ134" s="490"/>
      <c r="BA134" s="490"/>
      <c r="BB134" s="490"/>
      <c r="BC134" s="490"/>
      <c r="BD134" s="490"/>
    </row>
    <row r="135" spans="1:56" ht="18" customHeight="1" x14ac:dyDescent="0.15">
      <c r="A135" s="389"/>
      <c r="B135" s="389"/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389"/>
      <c r="O135" s="389"/>
      <c r="P135" s="389"/>
      <c r="Q135" s="497"/>
      <c r="R135" s="497"/>
      <c r="S135" s="497"/>
      <c r="T135" s="497"/>
      <c r="U135" s="497"/>
      <c r="V135" s="497"/>
      <c r="W135" s="497"/>
      <c r="X135" s="497"/>
      <c r="Y135" s="497"/>
      <c r="Z135" s="497"/>
      <c r="AA135" s="497"/>
      <c r="AB135" s="498"/>
      <c r="AC135" s="498"/>
      <c r="AD135" s="498"/>
      <c r="AE135" s="498"/>
      <c r="AF135" s="498"/>
      <c r="AG135" s="22"/>
      <c r="AH135" s="389"/>
      <c r="AI135" s="389"/>
      <c r="AJ135" s="389"/>
      <c r="AK135" s="492"/>
      <c r="AL135" s="492"/>
      <c r="AM135" s="492"/>
      <c r="AN135" s="492"/>
      <c r="AO135" s="492"/>
      <c r="AP135" s="492"/>
      <c r="AQ135" s="492"/>
      <c r="AR135" s="492"/>
      <c r="AS135" s="492"/>
      <c r="AT135" s="492"/>
      <c r="AU135" s="492"/>
      <c r="AV135" s="492"/>
      <c r="AW135" s="492"/>
      <c r="AX135" s="495"/>
      <c r="AY135" s="495"/>
      <c r="AZ135" s="495"/>
      <c r="BA135" s="495"/>
      <c r="BB135" s="495"/>
      <c r="BC135" s="495"/>
      <c r="BD135" s="495"/>
    </row>
    <row r="136" spans="1:56" ht="18" customHeight="1" x14ac:dyDescent="0.15">
      <c r="A136" s="496"/>
      <c r="B136" s="496"/>
      <c r="C136" s="496"/>
      <c r="D136" s="496"/>
      <c r="E136" s="496"/>
      <c r="F136" s="496"/>
      <c r="G136" s="496"/>
      <c r="H136" s="496"/>
      <c r="I136" s="496"/>
      <c r="J136" s="496"/>
      <c r="K136" s="496"/>
      <c r="L136" s="496"/>
      <c r="M136" s="496"/>
      <c r="N136" s="496"/>
      <c r="O136" s="496"/>
      <c r="P136" s="496"/>
      <c r="Q136" s="490"/>
      <c r="R136" s="490"/>
      <c r="S136" s="490"/>
      <c r="T136" s="490"/>
      <c r="U136" s="490"/>
      <c r="V136" s="490"/>
      <c r="W136" s="490"/>
      <c r="X136" s="490"/>
      <c r="Y136" s="490"/>
      <c r="Z136" s="490"/>
      <c r="AA136" s="490"/>
      <c r="AB136" s="494"/>
      <c r="AC136" s="494"/>
      <c r="AD136" s="494"/>
      <c r="AE136" s="494"/>
      <c r="AF136" s="494"/>
      <c r="AG136" s="22"/>
      <c r="AH136" s="389"/>
      <c r="AI136" s="389"/>
      <c r="AJ136" s="389"/>
      <c r="AK136" s="492"/>
      <c r="AL136" s="492"/>
      <c r="AM136" s="492"/>
      <c r="AN136" s="492"/>
      <c r="AO136" s="492"/>
      <c r="AP136" s="492"/>
      <c r="AQ136" s="492"/>
      <c r="AR136" s="492"/>
      <c r="AS136" s="492"/>
      <c r="AT136" s="492"/>
      <c r="AU136" s="492"/>
      <c r="AV136" s="492"/>
      <c r="AW136" s="492"/>
      <c r="AX136" s="490"/>
      <c r="AY136" s="490"/>
      <c r="AZ136" s="490"/>
      <c r="BA136" s="490"/>
      <c r="BB136" s="490"/>
      <c r="BC136" s="490"/>
      <c r="BD136" s="490"/>
    </row>
    <row r="137" spans="1:56" ht="18" customHeight="1" x14ac:dyDescent="0.15">
      <c r="A137" s="490"/>
      <c r="B137" s="490"/>
      <c r="C137" s="490"/>
      <c r="D137" s="490"/>
      <c r="E137" s="490"/>
      <c r="F137" s="490"/>
      <c r="G137" s="490"/>
      <c r="H137" s="490"/>
      <c r="I137" s="490"/>
      <c r="J137" s="490"/>
      <c r="K137" s="490"/>
      <c r="L137" s="490"/>
      <c r="M137" s="490"/>
      <c r="N137" s="490"/>
      <c r="O137" s="490"/>
      <c r="P137" s="490"/>
      <c r="Q137" s="490"/>
      <c r="R137" s="490"/>
      <c r="S137" s="490"/>
      <c r="T137" s="490"/>
      <c r="U137" s="490"/>
      <c r="V137" s="490"/>
      <c r="W137" s="490"/>
      <c r="X137" s="490"/>
      <c r="Y137" s="490"/>
      <c r="Z137" s="490"/>
      <c r="AA137" s="490"/>
      <c r="AB137" s="494"/>
      <c r="AC137" s="494"/>
      <c r="AD137" s="494"/>
      <c r="AE137" s="494"/>
      <c r="AF137" s="494"/>
      <c r="AG137" s="22"/>
      <c r="AH137" s="389"/>
      <c r="AI137" s="389"/>
      <c r="AJ137" s="389"/>
      <c r="AK137" s="492"/>
      <c r="AL137" s="492"/>
      <c r="AM137" s="492"/>
      <c r="AN137" s="492"/>
      <c r="AO137" s="492"/>
      <c r="AP137" s="492"/>
      <c r="AQ137" s="492"/>
      <c r="AR137" s="492"/>
      <c r="AS137" s="492"/>
      <c r="AT137" s="492"/>
      <c r="AU137" s="492"/>
      <c r="AV137" s="492"/>
      <c r="AW137" s="492"/>
      <c r="AX137" s="490"/>
      <c r="AY137" s="490"/>
      <c r="AZ137" s="490"/>
      <c r="BA137" s="490"/>
      <c r="BB137" s="490"/>
      <c r="BC137" s="490"/>
      <c r="BD137" s="490"/>
    </row>
    <row r="138" spans="1:56" ht="18" customHeight="1" x14ac:dyDescent="0.15">
      <c r="A138" s="490"/>
      <c r="B138" s="490"/>
      <c r="C138" s="490"/>
      <c r="D138" s="490"/>
      <c r="E138" s="490"/>
      <c r="F138" s="490"/>
      <c r="G138" s="490"/>
      <c r="H138" s="490"/>
      <c r="I138" s="490"/>
      <c r="J138" s="490"/>
      <c r="K138" s="490"/>
      <c r="L138" s="490"/>
      <c r="M138" s="490"/>
      <c r="N138" s="490"/>
      <c r="O138" s="490"/>
      <c r="P138" s="490"/>
      <c r="Q138" s="490"/>
      <c r="R138" s="490"/>
      <c r="S138" s="490"/>
      <c r="T138" s="490"/>
      <c r="U138" s="490"/>
      <c r="V138" s="490"/>
      <c r="W138" s="490"/>
      <c r="X138" s="490"/>
      <c r="Y138" s="490"/>
      <c r="Z138" s="490"/>
      <c r="AA138" s="490"/>
      <c r="AB138" s="491"/>
      <c r="AC138" s="491"/>
      <c r="AD138" s="491"/>
      <c r="AE138" s="491"/>
      <c r="AF138" s="491"/>
      <c r="AG138" s="22"/>
      <c r="AH138" s="389"/>
      <c r="AI138" s="389"/>
      <c r="AJ138" s="389"/>
      <c r="AK138" s="492"/>
      <c r="AL138" s="492"/>
      <c r="AM138" s="492"/>
      <c r="AN138" s="492"/>
      <c r="AO138" s="492"/>
      <c r="AP138" s="492"/>
      <c r="AQ138" s="493"/>
      <c r="AR138" s="493"/>
      <c r="AS138" s="493"/>
      <c r="AT138" s="493"/>
      <c r="AU138" s="493"/>
      <c r="AV138" s="493"/>
      <c r="AW138" s="493"/>
      <c r="AX138" s="490"/>
      <c r="AY138" s="490"/>
      <c r="AZ138" s="490"/>
      <c r="BA138" s="490"/>
      <c r="BB138" s="490"/>
      <c r="BC138" s="490"/>
      <c r="BD138" s="490"/>
    </row>
    <row r="139" spans="1:56" ht="18" customHeight="1" x14ac:dyDescent="0.15">
      <c r="A139" s="490"/>
      <c r="B139" s="490"/>
      <c r="C139" s="490"/>
      <c r="D139" s="490"/>
      <c r="E139" s="490"/>
      <c r="F139" s="490"/>
      <c r="G139" s="490"/>
      <c r="H139" s="490"/>
      <c r="I139" s="490"/>
      <c r="J139" s="490"/>
      <c r="K139" s="490"/>
      <c r="L139" s="490"/>
      <c r="M139" s="490"/>
      <c r="N139" s="490"/>
      <c r="O139" s="490"/>
      <c r="P139" s="490"/>
      <c r="Q139" s="490"/>
      <c r="R139" s="490"/>
      <c r="S139" s="490"/>
      <c r="T139" s="490"/>
      <c r="U139" s="490"/>
      <c r="V139" s="490"/>
      <c r="W139" s="490"/>
      <c r="X139" s="490"/>
      <c r="Y139" s="490"/>
      <c r="Z139" s="490"/>
      <c r="AA139" s="490"/>
      <c r="AB139" s="491"/>
      <c r="AC139" s="491"/>
      <c r="AD139" s="491"/>
      <c r="AE139" s="491"/>
      <c r="AF139" s="491"/>
      <c r="AG139" s="22"/>
      <c r="AH139" s="389"/>
      <c r="AI139" s="389"/>
      <c r="AJ139" s="389"/>
      <c r="AK139" s="492"/>
      <c r="AL139" s="492"/>
      <c r="AM139" s="492"/>
      <c r="AN139" s="492"/>
      <c r="AO139" s="492"/>
      <c r="AP139" s="492"/>
      <c r="AQ139" s="492"/>
      <c r="AR139" s="492"/>
      <c r="AS139" s="492"/>
      <c r="AT139" s="492"/>
      <c r="AU139" s="492"/>
      <c r="AV139" s="492"/>
      <c r="AW139" s="492"/>
      <c r="AX139" s="490"/>
      <c r="AY139" s="490"/>
      <c r="AZ139" s="490"/>
      <c r="BA139" s="490"/>
      <c r="BB139" s="490"/>
      <c r="BC139" s="490"/>
      <c r="BD139" s="490"/>
    </row>
    <row r="140" spans="1:56" ht="18" customHeight="1" x14ac:dyDescent="0.15">
      <c r="A140" s="490"/>
      <c r="B140" s="490"/>
      <c r="C140" s="490"/>
      <c r="D140" s="490"/>
      <c r="E140" s="490"/>
      <c r="F140" s="490"/>
      <c r="G140" s="490"/>
      <c r="H140" s="490"/>
      <c r="I140" s="490"/>
      <c r="J140" s="490"/>
      <c r="K140" s="490"/>
      <c r="L140" s="490"/>
      <c r="M140" s="490"/>
      <c r="N140" s="490"/>
      <c r="O140" s="490"/>
      <c r="P140" s="490"/>
      <c r="Q140" s="490"/>
      <c r="R140" s="490"/>
      <c r="S140" s="490"/>
      <c r="T140" s="490"/>
      <c r="U140" s="490"/>
      <c r="V140" s="490"/>
      <c r="W140" s="490"/>
      <c r="X140" s="490"/>
      <c r="Y140" s="490"/>
      <c r="Z140" s="490"/>
      <c r="AA140" s="490"/>
      <c r="AB140" s="491"/>
      <c r="AC140" s="491"/>
      <c r="AD140" s="491"/>
      <c r="AE140" s="491"/>
      <c r="AF140" s="491"/>
      <c r="AG140" s="22"/>
      <c r="AH140" s="389"/>
      <c r="AI140" s="389"/>
      <c r="AJ140" s="389"/>
      <c r="AK140" s="492"/>
      <c r="AL140" s="492"/>
      <c r="AM140" s="492"/>
      <c r="AN140" s="492"/>
      <c r="AO140" s="492"/>
      <c r="AP140" s="492"/>
      <c r="AQ140" s="492"/>
      <c r="AR140" s="492"/>
      <c r="AS140" s="492"/>
      <c r="AT140" s="492"/>
      <c r="AU140" s="492"/>
      <c r="AV140" s="492"/>
      <c r="AW140" s="492"/>
      <c r="AX140" s="490"/>
      <c r="AY140" s="490"/>
      <c r="AZ140" s="490"/>
      <c r="BA140" s="490"/>
      <c r="BB140" s="490"/>
      <c r="BC140" s="490"/>
      <c r="BD140" s="490"/>
    </row>
    <row r="141" spans="1:56" ht="18" customHeight="1" x14ac:dyDescent="0.15">
      <c r="A141" s="499"/>
      <c r="B141" s="499"/>
      <c r="C141" s="499"/>
      <c r="D141" s="499"/>
      <c r="E141" s="499"/>
      <c r="F141" s="499"/>
      <c r="G141" s="499"/>
      <c r="H141" s="499"/>
      <c r="I141" s="499"/>
      <c r="J141" s="499"/>
      <c r="K141" s="499"/>
      <c r="L141" s="499"/>
      <c r="M141" s="499"/>
      <c r="N141" s="499"/>
      <c r="O141" s="499"/>
      <c r="P141" s="499"/>
      <c r="Q141" s="499"/>
      <c r="R141" s="499"/>
      <c r="S141" s="499"/>
      <c r="T141" s="499"/>
      <c r="U141" s="499"/>
      <c r="V141" s="499"/>
      <c r="W141" s="499"/>
      <c r="X141" s="499"/>
      <c r="Y141" s="499"/>
      <c r="Z141" s="499"/>
      <c r="AA141" s="499"/>
      <c r="AB141" s="499"/>
      <c r="AC141" s="499"/>
      <c r="AD141" s="499"/>
      <c r="AE141" s="499"/>
      <c r="AF141" s="499"/>
      <c r="AG141" s="499"/>
      <c r="AH141" s="499"/>
      <c r="AI141" s="499"/>
      <c r="AJ141" s="499"/>
      <c r="AK141" s="499"/>
      <c r="AL141" s="499"/>
      <c r="AM141" s="499"/>
      <c r="AN141" s="499"/>
      <c r="AO141" s="499"/>
      <c r="AP141" s="499"/>
      <c r="AQ141" s="499"/>
      <c r="AR141" s="499"/>
      <c r="AS141" s="499"/>
      <c r="AT141" s="499"/>
      <c r="AU141" s="499"/>
      <c r="AV141" s="499"/>
      <c r="AW141" s="499"/>
      <c r="AX141" s="499"/>
      <c r="AY141" s="499"/>
      <c r="AZ141" s="499"/>
      <c r="BA141" s="499"/>
      <c r="BB141" s="499"/>
      <c r="BC141" s="499"/>
      <c r="BD141" s="499"/>
    </row>
    <row r="142" spans="1:56" ht="18" customHeight="1" x14ac:dyDescent="0.15">
      <c r="A142" s="505"/>
      <c r="B142" s="505"/>
      <c r="C142" s="505"/>
      <c r="D142" s="505"/>
      <c r="E142" s="505"/>
      <c r="F142" s="505"/>
      <c r="G142" s="505"/>
      <c r="H142" s="505"/>
      <c r="I142" s="505"/>
      <c r="J142" s="505"/>
      <c r="K142" s="505"/>
      <c r="L142" s="505"/>
      <c r="M142" s="505"/>
      <c r="N142" s="505"/>
      <c r="O142" s="505"/>
      <c r="P142" s="505"/>
      <c r="Q142" s="505"/>
      <c r="R142" s="505"/>
      <c r="S142" s="505"/>
      <c r="T142" s="505"/>
      <c r="U142" s="505"/>
      <c r="V142" s="505"/>
      <c r="W142" s="505"/>
      <c r="X142" s="505"/>
      <c r="Y142" s="505"/>
      <c r="Z142" s="505"/>
      <c r="AA142" s="505"/>
      <c r="AB142" s="505"/>
      <c r="AC142" s="505"/>
      <c r="AD142" s="505"/>
      <c r="AE142" s="505"/>
      <c r="AF142" s="505"/>
      <c r="AG142" s="505"/>
      <c r="AH142" s="505"/>
      <c r="AI142" s="505"/>
      <c r="AJ142" s="505"/>
      <c r="AK142" s="505"/>
      <c r="AL142" s="505"/>
      <c r="AM142" s="505"/>
      <c r="AN142" s="505"/>
      <c r="AO142" s="505"/>
      <c r="AP142" s="505"/>
      <c r="AQ142" s="505"/>
      <c r="AR142" s="505"/>
      <c r="AS142" s="505"/>
      <c r="AT142" s="505"/>
      <c r="AU142" s="505"/>
      <c r="AV142" s="505"/>
      <c r="AW142" s="505"/>
      <c r="AX142" s="505"/>
      <c r="AY142" s="505"/>
      <c r="AZ142" s="505"/>
      <c r="BA142" s="505"/>
      <c r="BB142" s="505"/>
      <c r="BC142" s="505"/>
      <c r="BD142" s="505"/>
    </row>
    <row r="143" spans="1:56" ht="18" customHeight="1" x14ac:dyDescent="0.15">
      <c r="A143" s="505"/>
      <c r="B143" s="505"/>
      <c r="C143" s="505"/>
      <c r="D143" s="505"/>
      <c r="E143" s="505"/>
      <c r="F143" s="505"/>
      <c r="G143" s="505"/>
      <c r="H143" s="505"/>
      <c r="I143" s="505"/>
      <c r="J143" s="505"/>
      <c r="K143" s="505"/>
      <c r="L143" s="505"/>
      <c r="M143" s="505"/>
      <c r="N143" s="505"/>
      <c r="O143" s="505"/>
      <c r="P143" s="505"/>
      <c r="Q143" s="505"/>
      <c r="R143" s="505"/>
      <c r="S143" s="505"/>
      <c r="T143" s="505"/>
      <c r="U143" s="505"/>
      <c r="V143" s="505"/>
      <c r="W143" s="505"/>
      <c r="X143" s="505"/>
      <c r="Y143" s="505"/>
      <c r="Z143" s="505"/>
      <c r="AA143" s="505"/>
      <c r="AB143" s="505"/>
      <c r="AC143" s="505"/>
      <c r="AD143" s="505"/>
      <c r="AE143" s="505"/>
      <c r="AF143" s="505"/>
      <c r="AG143" s="505"/>
      <c r="AH143" s="505"/>
      <c r="AI143" s="505"/>
      <c r="AJ143" s="505"/>
      <c r="AK143" s="505"/>
      <c r="AL143" s="505"/>
      <c r="AM143" s="505"/>
      <c r="AN143" s="505"/>
      <c r="AO143" s="505"/>
      <c r="AP143" s="505"/>
      <c r="AQ143" s="505"/>
      <c r="AR143" s="505"/>
      <c r="AS143" s="505"/>
      <c r="AT143" s="505"/>
      <c r="AU143" s="505"/>
      <c r="AV143" s="505"/>
      <c r="AW143" s="505"/>
      <c r="AX143" s="505"/>
      <c r="AY143" s="505"/>
      <c r="AZ143" s="505"/>
      <c r="BA143" s="505"/>
      <c r="BB143" s="505"/>
      <c r="BC143" s="505"/>
      <c r="BD143" s="505"/>
    </row>
    <row r="144" spans="1:56" ht="18" customHeight="1" x14ac:dyDescent="0.15">
      <c r="D144" s="24"/>
      <c r="AZ144" s="501"/>
      <c r="BA144" s="501"/>
      <c r="BB144" s="501"/>
      <c r="BC144" s="501"/>
      <c r="BD144" s="501"/>
    </row>
    <row r="145" spans="1:56" ht="18" customHeight="1" x14ac:dyDescent="0.15">
      <c r="A145" s="502"/>
      <c r="B145" s="502"/>
      <c r="C145" s="502"/>
      <c r="D145" s="502"/>
      <c r="E145" s="502"/>
      <c r="F145" s="502"/>
      <c r="G145" s="502"/>
      <c r="H145" s="502"/>
      <c r="I145" s="502"/>
      <c r="J145" s="502"/>
      <c r="K145" s="502"/>
      <c r="L145" s="502"/>
      <c r="M145" s="502"/>
      <c r="N145" s="502"/>
      <c r="O145" s="502"/>
      <c r="P145" s="502"/>
      <c r="Q145" s="502"/>
      <c r="R145" s="502"/>
      <c r="S145" s="502"/>
      <c r="T145" s="502"/>
      <c r="U145" s="502"/>
      <c r="V145" s="502"/>
      <c r="W145" s="502"/>
      <c r="X145" s="502"/>
      <c r="Y145" s="502"/>
      <c r="Z145" s="502"/>
      <c r="AA145" s="502"/>
      <c r="AB145" s="502"/>
      <c r="AC145" s="502"/>
      <c r="AD145" s="502"/>
      <c r="AE145" s="502"/>
      <c r="AF145" s="502"/>
      <c r="AG145" s="502"/>
      <c r="AH145" s="502"/>
      <c r="AI145" s="502"/>
      <c r="AJ145" s="502"/>
      <c r="AK145" s="502"/>
      <c r="AL145" s="502"/>
      <c r="AM145" s="502"/>
      <c r="AN145" s="502"/>
      <c r="AO145" s="502"/>
      <c r="AP145" s="502"/>
      <c r="AQ145" s="502"/>
      <c r="AR145" s="502"/>
      <c r="AS145" s="502"/>
      <c r="AT145" s="502"/>
      <c r="AU145" s="502"/>
      <c r="AV145" s="502"/>
      <c r="AW145" s="502"/>
      <c r="AX145" s="502"/>
      <c r="AY145" s="502"/>
      <c r="AZ145" s="502"/>
      <c r="BA145" s="502"/>
      <c r="BB145" s="502"/>
      <c r="BC145" s="502"/>
      <c r="BD145" s="502"/>
    </row>
    <row r="146" spans="1:56" ht="18" customHeight="1" x14ac:dyDescent="0.15">
      <c r="A146" s="512"/>
      <c r="B146" s="512"/>
      <c r="C146" s="512"/>
      <c r="D146" s="512"/>
      <c r="E146" s="512"/>
      <c r="F146" s="512"/>
      <c r="G146" s="512"/>
      <c r="H146" s="512"/>
      <c r="I146" s="512"/>
      <c r="J146" s="512"/>
      <c r="K146" s="512"/>
      <c r="L146" s="512"/>
      <c r="M146" s="512"/>
      <c r="N146" s="512"/>
      <c r="O146" s="512"/>
      <c r="P146" s="512"/>
      <c r="Q146" s="506"/>
      <c r="R146" s="506"/>
      <c r="S146" s="506"/>
      <c r="T146" s="506"/>
      <c r="U146" s="506"/>
      <c r="V146" s="506"/>
      <c r="W146" s="506"/>
      <c r="X146" s="506"/>
      <c r="Y146" s="506"/>
      <c r="Z146" s="506"/>
      <c r="AA146" s="506"/>
      <c r="AB146" s="507"/>
      <c r="AC146" s="507"/>
      <c r="AD146" s="507"/>
      <c r="AE146" s="507"/>
      <c r="AF146" s="507"/>
      <c r="AG146" s="26"/>
      <c r="AH146" s="508"/>
      <c r="AI146" s="508"/>
      <c r="AJ146" s="508"/>
      <c r="AK146" s="509"/>
      <c r="AL146" s="509"/>
      <c r="AM146" s="509"/>
      <c r="AN146" s="509"/>
      <c r="AO146" s="509"/>
      <c r="AP146" s="509"/>
      <c r="AQ146" s="509"/>
      <c r="AR146" s="509"/>
      <c r="AS146" s="509"/>
      <c r="AT146" s="509"/>
      <c r="AU146" s="509"/>
      <c r="AV146" s="509"/>
      <c r="AW146" s="509"/>
      <c r="AX146" s="513"/>
      <c r="AY146" s="513"/>
      <c r="AZ146" s="513"/>
      <c r="BA146" s="513"/>
      <c r="BB146" s="513"/>
      <c r="BC146" s="513"/>
      <c r="BD146" s="513"/>
    </row>
    <row r="147" spans="1:56" ht="18" customHeight="1" x14ac:dyDescent="0.15">
      <c r="A147" s="506"/>
      <c r="B147" s="506"/>
      <c r="C147" s="506"/>
      <c r="D147" s="506"/>
      <c r="E147" s="506"/>
      <c r="F147" s="506"/>
      <c r="G147" s="506"/>
      <c r="H147" s="506"/>
      <c r="I147" s="506"/>
      <c r="J147" s="506"/>
      <c r="K147" s="506"/>
      <c r="L147" s="506"/>
      <c r="M147" s="506"/>
      <c r="N147" s="506"/>
      <c r="O147" s="506"/>
      <c r="P147" s="506"/>
      <c r="Q147" s="511"/>
      <c r="R147" s="511"/>
      <c r="S147" s="511"/>
      <c r="T147" s="511"/>
      <c r="U147" s="511"/>
      <c r="V147" s="511"/>
      <c r="W147" s="511"/>
      <c r="X147" s="511"/>
      <c r="Y147" s="511"/>
      <c r="Z147" s="511"/>
      <c r="AA147" s="511"/>
      <c r="AB147" s="507"/>
      <c r="AC147" s="507"/>
      <c r="AD147" s="507"/>
      <c r="AE147" s="507"/>
      <c r="AF147" s="507"/>
      <c r="AG147" s="26"/>
      <c r="AH147" s="508"/>
      <c r="AI147" s="508"/>
      <c r="AJ147" s="508"/>
      <c r="AK147" s="509"/>
      <c r="AL147" s="509"/>
      <c r="AM147" s="509"/>
      <c r="AN147" s="509"/>
      <c r="AO147" s="509"/>
      <c r="AP147" s="509"/>
      <c r="AQ147" s="509"/>
      <c r="AR147" s="509"/>
      <c r="AS147" s="509"/>
      <c r="AT147" s="509"/>
      <c r="AU147" s="509"/>
      <c r="AV147" s="509"/>
      <c r="AW147" s="509"/>
      <c r="AX147" s="506"/>
      <c r="AY147" s="506"/>
      <c r="AZ147" s="506"/>
      <c r="BA147" s="506"/>
      <c r="BB147" s="506"/>
      <c r="BC147" s="506"/>
      <c r="BD147" s="506"/>
    </row>
    <row r="148" spans="1:56" ht="18" customHeight="1" x14ac:dyDescent="0.15">
      <c r="A148" s="506"/>
      <c r="B148" s="506"/>
      <c r="C148" s="506"/>
      <c r="D148" s="506"/>
      <c r="E148" s="506"/>
      <c r="F148" s="506"/>
      <c r="G148" s="506"/>
      <c r="H148" s="506"/>
      <c r="I148" s="506"/>
      <c r="J148" s="506"/>
      <c r="K148" s="506"/>
      <c r="L148" s="506"/>
      <c r="M148" s="506"/>
      <c r="N148" s="506"/>
      <c r="O148" s="506"/>
      <c r="P148" s="506"/>
      <c r="Q148" s="506"/>
      <c r="R148" s="506"/>
      <c r="S148" s="506"/>
      <c r="T148" s="506"/>
      <c r="U148" s="506"/>
      <c r="V148" s="506"/>
      <c r="W148" s="506"/>
      <c r="X148" s="506"/>
      <c r="Y148" s="506"/>
      <c r="Z148" s="506"/>
      <c r="AA148" s="506"/>
      <c r="AB148" s="507"/>
      <c r="AC148" s="507"/>
      <c r="AD148" s="507"/>
      <c r="AE148" s="507"/>
      <c r="AF148" s="507"/>
      <c r="AG148" s="26"/>
      <c r="AH148" s="508"/>
      <c r="AI148" s="508"/>
      <c r="AJ148" s="508"/>
      <c r="AK148" s="509"/>
      <c r="AL148" s="509"/>
      <c r="AM148" s="509"/>
      <c r="AN148" s="509"/>
      <c r="AO148" s="509"/>
      <c r="AP148" s="509"/>
      <c r="AQ148" s="509"/>
      <c r="AR148" s="509"/>
      <c r="AS148" s="509"/>
      <c r="AT148" s="509"/>
      <c r="AU148" s="509"/>
      <c r="AV148" s="509"/>
      <c r="AW148" s="509"/>
      <c r="AX148" s="510"/>
      <c r="AY148" s="510"/>
      <c r="AZ148" s="510"/>
      <c r="BA148" s="510"/>
      <c r="BB148" s="510"/>
      <c r="BC148" s="510"/>
      <c r="BD148" s="510"/>
    </row>
    <row r="149" spans="1:56" ht="18" customHeight="1" x14ac:dyDescent="0.15">
      <c r="A149" s="506"/>
      <c r="B149" s="506"/>
      <c r="C149" s="506"/>
      <c r="D149" s="506"/>
      <c r="E149" s="506"/>
      <c r="F149" s="506"/>
      <c r="G149" s="506"/>
      <c r="H149" s="506"/>
      <c r="I149" s="506"/>
      <c r="J149" s="506"/>
      <c r="K149" s="506"/>
      <c r="L149" s="506"/>
      <c r="M149" s="506"/>
      <c r="N149" s="506"/>
      <c r="O149" s="506"/>
      <c r="P149" s="506"/>
      <c r="Q149" s="511"/>
      <c r="R149" s="511"/>
      <c r="S149" s="511"/>
      <c r="T149" s="511"/>
      <c r="U149" s="511"/>
      <c r="V149" s="511"/>
      <c r="W149" s="511"/>
      <c r="X149" s="511"/>
      <c r="Y149" s="511"/>
      <c r="Z149" s="511"/>
      <c r="AA149" s="511"/>
      <c r="AB149" s="507"/>
      <c r="AC149" s="507"/>
      <c r="AD149" s="507"/>
      <c r="AE149" s="507"/>
      <c r="AF149" s="507"/>
      <c r="AG149" s="26"/>
      <c r="AH149" s="508"/>
      <c r="AI149" s="508"/>
      <c r="AJ149" s="508"/>
      <c r="AK149" s="509"/>
      <c r="AL149" s="509"/>
      <c r="AM149" s="509"/>
      <c r="AN149" s="509"/>
      <c r="AO149" s="509"/>
      <c r="AP149" s="509"/>
      <c r="AQ149" s="509"/>
      <c r="AR149" s="509"/>
      <c r="AS149" s="509"/>
      <c r="AT149" s="509"/>
      <c r="AU149" s="509"/>
      <c r="AV149" s="509"/>
      <c r="AW149" s="509"/>
      <c r="AX149" s="506"/>
      <c r="AY149" s="506"/>
      <c r="AZ149" s="506"/>
      <c r="BA149" s="506"/>
      <c r="BB149" s="506"/>
      <c r="BC149" s="506"/>
      <c r="BD149" s="506"/>
    </row>
    <row r="150" spans="1:56" ht="18" customHeight="1" x14ac:dyDescent="0.15">
      <c r="A150" s="506"/>
      <c r="B150" s="506"/>
      <c r="C150" s="506"/>
      <c r="D150" s="506"/>
      <c r="E150" s="506"/>
      <c r="F150" s="506"/>
      <c r="G150" s="506"/>
      <c r="H150" s="506"/>
      <c r="I150" s="506"/>
      <c r="J150" s="506"/>
      <c r="K150" s="506"/>
      <c r="L150" s="506"/>
      <c r="M150" s="506"/>
      <c r="N150" s="506"/>
      <c r="O150" s="506"/>
      <c r="P150" s="506"/>
      <c r="Q150" s="511"/>
      <c r="R150" s="511"/>
      <c r="S150" s="511"/>
      <c r="T150" s="511"/>
      <c r="U150" s="511"/>
      <c r="V150" s="511"/>
      <c r="W150" s="511"/>
      <c r="X150" s="511"/>
      <c r="Y150" s="511"/>
      <c r="Z150" s="511"/>
      <c r="AA150" s="511"/>
      <c r="AB150" s="507"/>
      <c r="AC150" s="507"/>
      <c r="AD150" s="507"/>
      <c r="AE150" s="507"/>
      <c r="AF150" s="507"/>
      <c r="AG150" s="26"/>
      <c r="AH150" s="508"/>
      <c r="AI150" s="508"/>
      <c r="AJ150" s="508"/>
      <c r="AK150" s="509"/>
      <c r="AL150" s="509"/>
      <c r="AM150" s="509"/>
      <c r="AN150" s="509"/>
      <c r="AO150" s="509"/>
      <c r="AP150" s="509"/>
      <c r="AQ150" s="509"/>
      <c r="AR150" s="509"/>
      <c r="AS150" s="509"/>
      <c r="AT150" s="509"/>
      <c r="AU150" s="509"/>
      <c r="AV150" s="509"/>
      <c r="AW150" s="509"/>
      <c r="AX150" s="506"/>
      <c r="AY150" s="506"/>
      <c r="AZ150" s="506"/>
      <c r="BA150" s="506"/>
      <c r="BB150" s="506"/>
      <c r="BC150" s="506"/>
      <c r="BD150" s="506"/>
    </row>
    <row r="151" spans="1:56" ht="18" customHeight="1" x14ac:dyDescent="0.15">
      <c r="A151" s="512"/>
      <c r="B151" s="512"/>
      <c r="C151" s="512"/>
      <c r="D151" s="512"/>
      <c r="E151" s="512"/>
      <c r="F151" s="512"/>
      <c r="G151" s="512"/>
      <c r="H151" s="512"/>
      <c r="I151" s="512"/>
      <c r="J151" s="512"/>
      <c r="K151" s="512"/>
      <c r="L151" s="512"/>
      <c r="M151" s="512"/>
      <c r="N151" s="512"/>
      <c r="O151" s="512"/>
      <c r="P151" s="512"/>
      <c r="Q151" s="506"/>
      <c r="R151" s="506"/>
      <c r="S151" s="506"/>
      <c r="T151" s="506"/>
      <c r="U151" s="506"/>
      <c r="V151" s="506"/>
      <c r="W151" s="506"/>
      <c r="X151" s="506"/>
      <c r="Y151" s="506"/>
      <c r="Z151" s="506"/>
      <c r="AA151" s="506"/>
      <c r="AB151" s="514"/>
      <c r="AC151" s="514"/>
      <c r="AD151" s="514"/>
      <c r="AE151" s="514"/>
      <c r="AF151" s="514"/>
      <c r="AG151" s="27"/>
      <c r="AH151" s="508"/>
      <c r="AI151" s="508"/>
      <c r="AJ151" s="508"/>
      <c r="AK151" s="509"/>
      <c r="AL151" s="509"/>
      <c r="AM151" s="509"/>
      <c r="AN151" s="509"/>
      <c r="AO151" s="509"/>
      <c r="AP151" s="509"/>
      <c r="AQ151" s="509"/>
      <c r="AR151" s="509"/>
      <c r="AS151" s="509"/>
      <c r="AT151" s="509"/>
      <c r="AU151" s="509"/>
      <c r="AV151" s="509"/>
      <c r="AW151" s="509"/>
      <c r="AX151" s="506"/>
      <c r="AY151" s="506"/>
      <c r="AZ151" s="506"/>
      <c r="BA151" s="506"/>
      <c r="BB151" s="506"/>
      <c r="BC151" s="506"/>
      <c r="BD151" s="506"/>
    </row>
    <row r="152" spans="1:56" ht="18" customHeight="1" x14ac:dyDescent="0.15">
      <c r="A152" s="506"/>
      <c r="B152" s="506"/>
      <c r="C152" s="506"/>
      <c r="D152" s="506"/>
      <c r="E152" s="506"/>
      <c r="F152" s="506"/>
      <c r="G152" s="506"/>
      <c r="H152" s="506"/>
      <c r="I152" s="506"/>
      <c r="J152" s="506"/>
      <c r="K152" s="506"/>
      <c r="L152" s="506"/>
      <c r="M152" s="506"/>
      <c r="N152" s="506"/>
      <c r="O152" s="506"/>
      <c r="P152" s="506"/>
      <c r="Q152" s="511"/>
      <c r="R152" s="511"/>
      <c r="S152" s="511"/>
      <c r="T152" s="511"/>
      <c r="U152" s="511"/>
      <c r="V152" s="511"/>
      <c r="W152" s="511"/>
      <c r="X152" s="511"/>
      <c r="Y152" s="511"/>
      <c r="Z152" s="511"/>
      <c r="AA152" s="511"/>
      <c r="AB152" s="507"/>
      <c r="AC152" s="507"/>
      <c r="AD152" s="507"/>
      <c r="AE152" s="507"/>
      <c r="AF152" s="507"/>
      <c r="AG152" s="26"/>
      <c r="AH152" s="508"/>
      <c r="AI152" s="508"/>
      <c r="AJ152" s="508"/>
      <c r="AK152" s="509"/>
      <c r="AL152" s="509"/>
      <c r="AM152" s="509"/>
      <c r="AN152" s="509"/>
      <c r="AO152" s="509"/>
      <c r="AP152" s="509"/>
      <c r="AQ152" s="509"/>
      <c r="AR152" s="509"/>
      <c r="AS152" s="509"/>
      <c r="AT152" s="509"/>
      <c r="AU152" s="509"/>
      <c r="AV152" s="509"/>
      <c r="AW152" s="509"/>
      <c r="AX152" s="506"/>
      <c r="AY152" s="506"/>
      <c r="AZ152" s="506"/>
      <c r="BA152" s="506"/>
      <c r="BB152" s="506"/>
      <c r="BC152" s="506"/>
      <c r="BD152" s="506"/>
    </row>
    <row r="153" spans="1:56" ht="18" customHeight="1" x14ac:dyDescent="0.15">
      <c r="A153" s="506"/>
      <c r="B153" s="506"/>
      <c r="C153" s="506"/>
      <c r="D153" s="506"/>
      <c r="E153" s="506"/>
      <c r="F153" s="506"/>
      <c r="G153" s="506"/>
      <c r="H153" s="506"/>
      <c r="I153" s="506"/>
      <c r="J153" s="506"/>
      <c r="K153" s="506"/>
      <c r="L153" s="506"/>
      <c r="M153" s="506"/>
      <c r="N153" s="506"/>
      <c r="O153" s="506"/>
      <c r="P153" s="506"/>
      <c r="Q153" s="511"/>
      <c r="R153" s="511"/>
      <c r="S153" s="511"/>
      <c r="T153" s="511"/>
      <c r="U153" s="511"/>
      <c r="V153" s="511"/>
      <c r="W153" s="511"/>
      <c r="X153" s="511"/>
      <c r="Y153" s="511"/>
      <c r="Z153" s="511"/>
      <c r="AA153" s="511"/>
      <c r="AB153" s="507"/>
      <c r="AC153" s="507"/>
      <c r="AD153" s="507"/>
      <c r="AE153" s="507"/>
      <c r="AF153" s="507"/>
      <c r="AG153" s="26"/>
      <c r="AH153" s="508"/>
      <c r="AI153" s="508"/>
      <c r="AJ153" s="508"/>
      <c r="AK153" s="509"/>
      <c r="AL153" s="509"/>
      <c r="AM153" s="509"/>
      <c r="AN153" s="509"/>
      <c r="AO153" s="509"/>
      <c r="AP153" s="509"/>
      <c r="AQ153" s="509"/>
      <c r="AR153" s="509"/>
      <c r="AS153" s="509"/>
      <c r="AT153" s="509"/>
      <c r="AU153" s="509"/>
      <c r="AV153" s="509"/>
      <c r="AW153" s="509"/>
      <c r="AX153" s="506"/>
      <c r="AY153" s="506"/>
      <c r="AZ153" s="506"/>
      <c r="BA153" s="506"/>
      <c r="BB153" s="506"/>
      <c r="BC153" s="506"/>
      <c r="BD153" s="506"/>
    </row>
    <row r="154" spans="1:56" ht="18" customHeight="1" x14ac:dyDescent="0.15">
      <c r="A154" s="506"/>
      <c r="B154" s="506"/>
      <c r="C154" s="506"/>
      <c r="D154" s="506"/>
      <c r="E154" s="506"/>
      <c r="F154" s="506"/>
      <c r="G154" s="506"/>
      <c r="H154" s="506"/>
      <c r="I154" s="506"/>
      <c r="J154" s="506"/>
      <c r="K154" s="506"/>
      <c r="L154" s="506"/>
      <c r="M154" s="506"/>
      <c r="N154" s="506"/>
      <c r="O154" s="506"/>
      <c r="P154" s="506"/>
      <c r="Q154" s="511"/>
      <c r="R154" s="511"/>
      <c r="S154" s="511"/>
      <c r="T154" s="511"/>
      <c r="U154" s="511"/>
      <c r="V154" s="511"/>
      <c r="W154" s="511"/>
      <c r="X154" s="511"/>
      <c r="Y154" s="511"/>
      <c r="Z154" s="511"/>
      <c r="AA154" s="511"/>
      <c r="AB154" s="507"/>
      <c r="AC154" s="507"/>
      <c r="AD154" s="507"/>
      <c r="AE154" s="507"/>
      <c r="AF154" s="507"/>
      <c r="AG154" s="26"/>
      <c r="AH154" s="508"/>
      <c r="AI154" s="508"/>
      <c r="AJ154" s="508"/>
      <c r="AK154" s="509"/>
      <c r="AL154" s="509"/>
      <c r="AM154" s="509"/>
      <c r="AN154" s="509"/>
      <c r="AO154" s="509"/>
      <c r="AP154" s="509"/>
      <c r="AQ154" s="509"/>
      <c r="AR154" s="509"/>
      <c r="AS154" s="509"/>
      <c r="AT154" s="509"/>
      <c r="AU154" s="509"/>
      <c r="AV154" s="509"/>
      <c r="AW154" s="509"/>
      <c r="AX154" s="506"/>
      <c r="AY154" s="506"/>
      <c r="AZ154" s="506"/>
      <c r="BA154" s="506"/>
      <c r="BB154" s="506"/>
      <c r="BC154" s="506"/>
      <c r="BD154" s="506"/>
    </row>
    <row r="155" spans="1:56" ht="18" customHeight="1" x14ac:dyDescent="0.15">
      <c r="A155" s="506"/>
      <c r="B155" s="506"/>
      <c r="C155" s="506"/>
      <c r="D155" s="506"/>
      <c r="E155" s="506"/>
      <c r="F155" s="506"/>
      <c r="G155" s="506"/>
      <c r="H155" s="506"/>
      <c r="I155" s="506"/>
      <c r="J155" s="506"/>
      <c r="K155" s="506"/>
      <c r="L155" s="506"/>
      <c r="M155" s="506"/>
      <c r="N155" s="506"/>
      <c r="O155" s="506"/>
      <c r="P155" s="506"/>
      <c r="Q155" s="511"/>
      <c r="R155" s="511"/>
      <c r="S155" s="511"/>
      <c r="T155" s="511"/>
      <c r="U155" s="511"/>
      <c r="V155" s="511"/>
      <c r="W155" s="511"/>
      <c r="X155" s="511"/>
      <c r="Y155" s="511"/>
      <c r="Z155" s="511"/>
      <c r="AA155" s="511"/>
      <c r="AB155" s="507"/>
      <c r="AC155" s="507"/>
      <c r="AD155" s="507"/>
      <c r="AE155" s="507"/>
      <c r="AF155" s="507"/>
      <c r="AG155" s="26"/>
      <c r="AH155" s="508"/>
      <c r="AI155" s="508"/>
      <c r="AJ155" s="508"/>
      <c r="AK155" s="509"/>
      <c r="AL155" s="509"/>
      <c r="AM155" s="509"/>
      <c r="AN155" s="509"/>
      <c r="AO155" s="509"/>
      <c r="AP155" s="509"/>
      <c r="AQ155" s="509"/>
      <c r="AR155" s="509"/>
      <c r="AS155" s="509"/>
      <c r="AT155" s="509"/>
      <c r="AU155" s="509"/>
      <c r="AV155" s="509"/>
      <c r="AW155" s="509"/>
      <c r="AX155" s="506"/>
      <c r="AY155" s="506"/>
      <c r="AZ155" s="506"/>
      <c r="BA155" s="506"/>
      <c r="BB155" s="506"/>
      <c r="BC155" s="506"/>
      <c r="BD155" s="506"/>
    </row>
    <row r="156" spans="1:56" ht="18" customHeight="1" x14ac:dyDescent="0.15">
      <c r="A156" s="506"/>
      <c r="B156" s="506"/>
      <c r="C156" s="506"/>
      <c r="D156" s="506"/>
      <c r="E156" s="506"/>
      <c r="F156" s="506"/>
      <c r="G156" s="506"/>
      <c r="H156" s="506"/>
      <c r="I156" s="506"/>
      <c r="J156" s="506"/>
      <c r="K156" s="506"/>
      <c r="L156" s="506"/>
      <c r="M156" s="506"/>
      <c r="N156" s="506"/>
      <c r="O156" s="506"/>
      <c r="P156" s="506"/>
      <c r="Q156" s="511"/>
      <c r="R156" s="511"/>
      <c r="S156" s="511"/>
      <c r="T156" s="511"/>
      <c r="U156" s="511"/>
      <c r="V156" s="511"/>
      <c r="W156" s="511"/>
      <c r="X156" s="511"/>
      <c r="Y156" s="511"/>
      <c r="Z156" s="511"/>
      <c r="AA156" s="511"/>
      <c r="AB156" s="507"/>
      <c r="AC156" s="507"/>
      <c r="AD156" s="507"/>
      <c r="AE156" s="507"/>
      <c r="AF156" s="507"/>
      <c r="AG156" s="26"/>
      <c r="AH156" s="508"/>
      <c r="AI156" s="508"/>
      <c r="AJ156" s="508"/>
      <c r="AK156" s="509"/>
      <c r="AL156" s="509"/>
      <c r="AM156" s="509"/>
      <c r="AN156" s="509"/>
      <c r="AO156" s="509"/>
      <c r="AP156" s="509"/>
      <c r="AQ156" s="509"/>
      <c r="AR156" s="509"/>
      <c r="AS156" s="509"/>
      <c r="AT156" s="509"/>
      <c r="AU156" s="509"/>
      <c r="AV156" s="509"/>
      <c r="AW156" s="509"/>
      <c r="AX156" s="506"/>
      <c r="AY156" s="506"/>
      <c r="AZ156" s="506"/>
      <c r="BA156" s="506"/>
      <c r="BB156" s="506"/>
      <c r="BC156" s="506"/>
      <c r="BD156" s="506"/>
    </row>
    <row r="157" spans="1:56" ht="18" customHeight="1" x14ac:dyDescent="0.15">
      <c r="A157" s="506"/>
      <c r="B157" s="506"/>
      <c r="C157" s="506"/>
      <c r="D157" s="506"/>
      <c r="E157" s="506"/>
      <c r="F157" s="506"/>
      <c r="G157" s="506"/>
      <c r="H157" s="506"/>
      <c r="I157" s="506"/>
      <c r="J157" s="506"/>
      <c r="K157" s="506"/>
      <c r="L157" s="506"/>
      <c r="M157" s="506"/>
      <c r="N157" s="506"/>
      <c r="O157" s="506"/>
      <c r="P157" s="506"/>
      <c r="Q157" s="511"/>
      <c r="R157" s="511"/>
      <c r="S157" s="511"/>
      <c r="T157" s="511"/>
      <c r="U157" s="511"/>
      <c r="V157" s="511"/>
      <c r="W157" s="511"/>
      <c r="X157" s="511"/>
      <c r="Y157" s="511"/>
      <c r="Z157" s="511"/>
      <c r="AA157" s="511"/>
      <c r="AB157" s="507"/>
      <c r="AC157" s="507"/>
      <c r="AD157" s="507"/>
      <c r="AE157" s="507"/>
      <c r="AF157" s="507"/>
      <c r="AG157" s="26"/>
      <c r="AH157" s="508"/>
      <c r="AI157" s="508"/>
      <c r="AJ157" s="508"/>
      <c r="AK157" s="509"/>
      <c r="AL157" s="509"/>
      <c r="AM157" s="509"/>
      <c r="AN157" s="509"/>
      <c r="AO157" s="509"/>
      <c r="AP157" s="509"/>
      <c r="AQ157" s="509"/>
      <c r="AR157" s="509"/>
      <c r="AS157" s="509"/>
      <c r="AT157" s="509"/>
      <c r="AU157" s="509"/>
      <c r="AV157" s="509"/>
      <c r="AW157" s="509"/>
      <c r="AX157" s="506"/>
      <c r="AY157" s="506"/>
      <c r="AZ157" s="506"/>
      <c r="BA157" s="506"/>
      <c r="BB157" s="506"/>
      <c r="BC157" s="506"/>
      <c r="BD157" s="506"/>
    </row>
    <row r="158" spans="1:56" ht="18" customHeight="1" x14ac:dyDescent="0.15">
      <c r="A158" s="506"/>
      <c r="B158" s="506"/>
      <c r="C158" s="506"/>
      <c r="D158" s="506"/>
      <c r="E158" s="506"/>
      <c r="F158" s="506"/>
      <c r="G158" s="506"/>
      <c r="H158" s="506"/>
      <c r="I158" s="506"/>
      <c r="J158" s="506"/>
      <c r="K158" s="506"/>
      <c r="L158" s="506"/>
      <c r="M158" s="506"/>
      <c r="N158" s="506"/>
      <c r="O158" s="506"/>
      <c r="P158" s="506"/>
      <c r="Q158" s="511"/>
      <c r="R158" s="511"/>
      <c r="S158" s="511"/>
      <c r="T158" s="511"/>
      <c r="U158" s="511"/>
      <c r="V158" s="511"/>
      <c r="W158" s="511"/>
      <c r="X158" s="511"/>
      <c r="Y158" s="511"/>
      <c r="Z158" s="511"/>
      <c r="AA158" s="511"/>
      <c r="AB158" s="507"/>
      <c r="AC158" s="507"/>
      <c r="AD158" s="507"/>
      <c r="AE158" s="507"/>
      <c r="AF158" s="507"/>
      <c r="AG158" s="26"/>
      <c r="AH158" s="508"/>
      <c r="AI158" s="508"/>
      <c r="AJ158" s="508"/>
      <c r="AK158" s="509"/>
      <c r="AL158" s="509"/>
      <c r="AM158" s="509"/>
      <c r="AN158" s="509"/>
      <c r="AO158" s="509"/>
      <c r="AP158" s="509"/>
      <c r="AQ158" s="509"/>
      <c r="AR158" s="509"/>
      <c r="AS158" s="509"/>
      <c r="AT158" s="509"/>
      <c r="AU158" s="509"/>
      <c r="AV158" s="509"/>
      <c r="AW158" s="509"/>
      <c r="AX158" s="506"/>
      <c r="AY158" s="506"/>
      <c r="AZ158" s="506"/>
      <c r="BA158" s="506"/>
      <c r="BB158" s="506"/>
      <c r="BC158" s="506"/>
      <c r="BD158" s="506"/>
    </row>
    <row r="159" spans="1:56" ht="18" customHeight="1" x14ac:dyDescent="0.15">
      <c r="A159" s="506"/>
      <c r="B159" s="506"/>
      <c r="C159" s="506"/>
      <c r="D159" s="506"/>
      <c r="E159" s="506"/>
      <c r="F159" s="506"/>
      <c r="G159" s="506"/>
      <c r="H159" s="506"/>
      <c r="I159" s="506"/>
      <c r="J159" s="506"/>
      <c r="K159" s="506"/>
      <c r="L159" s="506"/>
      <c r="M159" s="506"/>
      <c r="N159" s="506"/>
      <c r="O159" s="506"/>
      <c r="P159" s="506"/>
      <c r="Q159" s="511"/>
      <c r="R159" s="511"/>
      <c r="S159" s="511"/>
      <c r="T159" s="511"/>
      <c r="U159" s="511"/>
      <c r="V159" s="511"/>
      <c r="W159" s="511"/>
      <c r="X159" s="511"/>
      <c r="Y159" s="511"/>
      <c r="Z159" s="511"/>
      <c r="AA159" s="511"/>
      <c r="AB159" s="507"/>
      <c r="AC159" s="507"/>
      <c r="AD159" s="507"/>
      <c r="AE159" s="507"/>
      <c r="AF159" s="507"/>
      <c r="AG159" s="26"/>
      <c r="AH159" s="508"/>
      <c r="AI159" s="508"/>
      <c r="AJ159" s="508"/>
      <c r="AK159" s="509"/>
      <c r="AL159" s="509"/>
      <c r="AM159" s="509"/>
      <c r="AN159" s="509"/>
      <c r="AO159" s="509"/>
      <c r="AP159" s="509"/>
      <c r="AQ159" s="509"/>
      <c r="AR159" s="509"/>
      <c r="AS159" s="509"/>
      <c r="AT159" s="509"/>
      <c r="AU159" s="509"/>
      <c r="AV159" s="509"/>
      <c r="AW159" s="509"/>
      <c r="AX159" s="506"/>
      <c r="AY159" s="506"/>
      <c r="AZ159" s="506"/>
      <c r="BA159" s="506"/>
      <c r="BB159" s="506"/>
      <c r="BC159" s="506"/>
      <c r="BD159" s="506"/>
    </row>
    <row r="160" spans="1:56" ht="18" customHeight="1" x14ac:dyDescent="0.15">
      <c r="A160" s="506"/>
      <c r="B160" s="506"/>
      <c r="C160" s="506"/>
      <c r="D160" s="506"/>
      <c r="E160" s="506"/>
      <c r="F160" s="506"/>
      <c r="G160" s="506"/>
      <c r="H160" s="506"/>
      <c r="I160" s="506"/>
      <c r="J160" s="506"/>
      <c r="K160" s="506"/>
      <c r="L160" s="506"/>
      <c r="M160" s="506"/>
      <c r="N160" s="506"/>
      <c r="O160" s="506"/>
      <c r="P160" s="506"/>
      <c r="Q160" s="511"/>
      <c r="R160" s="511"/>
      <c r="S160" s="511"/>
      <c r="T160" s="511"/>
      <c r="U160" s="511"/>
      <c r="V160" s="511"/>
      <c r="W160" s="511"/>
      <c r="X160" s="511"/>
      <c r="Y160" s="511"/>
      <c r="Z160" s="511"/>
      <c r="AA160" s="511"/>
      <c r="AB160" s="507"/>
      <c r="AC160" s="507"/>
      <c r="AD160" s="507"/>
      <c r="AE160" s="507"/>
      <c r="AF160" s="507"/>
      <c r="AG160" s="26"/>
      <c r="AH160" s="508"/>
      <c r="AI160" s="508"/>
      <c r="AJ160" s="508"/>
      <c r="AK160" s="509"/>
      <c r="AL160" s="509"/>
      <c r="AM160" s="509"/>
      <c r="AN160" s="509"/>
      <c r="AO160" s="509"/>
      <c r="AP160" s="509"/>
      <c r="AQ160" s="509"/>
      <c r="AR160" s="509"/>
      <c r="AS160" s="509"/>
      <c r="AT160" s="509"/>
      <c r="AU160" s="509"/>
      <c r="AV160" s="509"/>
      <c r="AW160" s="509"/>
      <c r="AX160" s="506"/>
      <c r="AY160" s="506"/>
      <c r="AZ160" s="506"/>
      <c r="BA160" s="506"/>
      <c r="BB160" s="506"/>
      <c r="BC160" s="506"/>
      <c r="BD160" s="506"/>
    </row>
    <row r="161" spans="1:56" ht="18" customHeight="1" x14ac:dyDescent="0.15">
      <c r="A161" s="515"/>
      <c r="B161" s="515"/>
      <c r="C161" s="515"/>
      <c r="D161" s="515"/>
      <c r="E161" s="515"/>
      <c r="F161" s="515"/>
      <c r="G161" s="515"/>
      <c r="H161" s="515"/>
      <c r="I161" s="515"/>
      <c r="J161" s="515"/>
      <c r="K161" s="515"/>
      <c r="L161" s="515"/>
      <c r="M161" s="515"/>
      <c r="N161" s="515"/>
      <c r="O161" s="515"/>
      <c r="P161" s="515"/>
      <c r="Q161" s="511"/>
      <c r="R161" s="511"/>
      <c r="S161" s="511"/>
      <c r="T161" s="511"/>
      <c r="U161" s="511"/>
      <c r="V161" s="511"/>
      <c r="W161" s="511"/>
      <c r="X161" s="511"/>
      <c r="Y161" s="511"/>
      <c r="Z161" s="511"/>
      <c r="AA161" s="511"/>
      <c r="AB161" s="507"/>
      <c r="AC161" s="507"/>
      <c r="AD161" s="507"/>
      <c r="AE161" s="507"/>
      <c r="AF161" s="507"/>
      <c r="AG161" s="26"/>
      <c r="AH161" s="508"/>
      <c r="AI161" s="508"/>
      <c r="AJ161" s="508"/>
      <c r="AK161" s="509"/>
      <c r="AL161" s="509"/>
      <c r="AM161" s="509"/>
      <c r="AN161" s="509"/>
      <c r="AO161" s="509"/>
      <c r="AP161" s="509"/>
      <c r="AQ161" s="509"/>
      <c r="AR161" s="509"/>
      <c r="AS161" s="509"/>
      <c r="AT161" s="509"/>
      <c r="AU161" s="509"/>
      <c r="AV161" s="509"/>
      <c r="AW161" s="509"/>
      <c r="AX161" s="506"/>
      <c r="AY161" s="506"/>
      <c r="AZ161" s="506"/>
      <c r="BA161" s="506"/>
      <c r="BB161" s="506"/>
      <c r="BC161" s="506"/>
      <c r="BD161" s="506"/>
    </row>
    <row r="162" spans="1:56" ht="18" customHeight="1" x14ac:dyDescent="0.15">
      <c r="A162" s="506"/>
      <c r="B162" s="506"/>
      <c r="C162" s="506"/>
      <c r="D162" s="506"/>
      <c r="E162" s="506"/>
      <c r="F162" s="506"/>
      <c r="G162" s="506"/>
      <c r="H162" s="506"/>
      <c r="I162" s="506"/>
      <c r="J162" s="506"/>
      <c r="K162" s="506"/>
      <c r="L162" s="506"/>
      <c r="M162" s="506"/>
      <c r="N162" s="506"/>
      <c r="O162" s="506"/>
      <c r="P162" s="506"/>
      <c r="Q162" s="506"/>
      <c r="R162" s="506"/>
      <c r="S162" s="506"/>
      <c r="T162" s="506"/>
      <c r="U162" s="506"/>
      <c r="V162" s="506"/>
      <c r="W162" s="506"/>
      <c r="X162" s="506"/>
      <c r="Y162" s="506"/>
      <c r="Z162" s="506"/>
      <c r="AA162" s="506"/>
      <c r="AB162" s="507"/>
      <c r="AC162" s="507"/>
      <c r="AD162" s="507"/>
      <c r="AE162" s="507"/>
      <c r="AF162" s="507"/>
      <c r="AG162" s="26"/>
      <c r="AH162" s="508"/>
      <c r="AI162" s="508"/>
      <c r="AJ162" s="508"/>
      <c r="AK162" s="509"/>
      <c r="AL162" s="509"/>
      <c r="AM162" s="509"/>
      <c r="AN162" s="509"/>
      <c r="AO162" s="509"/>
      <c r="AP162" s="509"/>
      <c r="AQ162" s="509"/>
      <c r="AR162" s="509"/>
      <c r="AS162" s="509"/>
      <c r="AT162" s="509"/>
      <c r="AU162" s="509"/>
      <c r="AV162" s="509"/>
      <c r="AW162" s="509"/>
      <c r="AX162" s="506"/>
      <c r="AY162" s="506"/>
      <c r="AZ162" s="506"/>
      <c r="BA162" s="506"/>
      <c r="BB162" s="506"/>
      <c r="BC162" s="506"/>
      <c r="BD162" s="506"/>
    </row>
    <row r="163" spans="1:56" ht="18" customHeight="1" x14ac:dyDescent="0.15">
      <c r="A163" s="508"/>
      <c r="B163" s="508"/>
      <c r="C163" s="508"/>
      <c r="D163" s="508"/>
      <c r="E163" s="508"/>
      <c r="F163" s="508"/>
      <c r="G163" s="508"/>
      <c r="H163" s="508"/>
      <c r="I163" s="508"/>
      <c r="J163" s="508"/>
      <c r="K163" s="508"/>
      <c r="L163" s="508"/>
      <c r="M163" s="508"/>
      <c r="N163" s="508"/>
      <c r="O163" s="508"/>
      <c r="P163" s="508"/>
      <c r="Q163" s="506"/>
      <c r="R163" s="506"/>
      <c r="S163" s="506"/>
      <c r="T163" s="506"/>
      <c r="U163" s="506"/>
      <c r="V163" s="506"/>
      <c r="W163" s="506"/>
      <c r="X163" s="506"/>
      <c r="Y163" s="506"/>
      <c r="Z163" s="506"/>
      <c r="AA163" s="506"/>
      <c r="AB163" s="507"/>
      <c r="AC163" s="507"/>
      <c r="AD163" s="507"/>
      <c r="AE163" s="507"/>
      <c r="AF163" s="507"/>
      <c r="AG163" s="26"/>
      <c r="AH163" s="508"/>
      <c r="AI163" s="508"/>
      <c r="AJ163" s="508"/>
      <c r="AK163" s="509"/>
      <c r="AL163" s="509"/>
      <c r="AM163" s="509"/>
      <c r="AN163" s="509"/>
      <c r="AO163" s="509"/>
      <c r="AP163" s="509"/>
      <c r="AQ163" s="509"/>
      <c r="AR163" s="509"/>
      <c r="AS163" s="509"/>
      <c r="AT163" s="509"/>
      <c r="AU163" s="509"/>
      <c r="AV163" s="509"/>
      <c r="AW163" s="509"/>
      <c r="AX163" s="506"/>
      <c r="AY163" s="506"/>
      <c r="AZ163" s="506"/>
      <c r="BA163" s="506"/>
      <c r="BB163" s="506"/>
      <c r="BC163" s="506"/>
      <c r="BD163" s="506"/>
    </row>
    <row r="164" spans="1:56" ht="18" customHeight="1" x14ac:dyDescent="0.15">
      <c r="A164" s="508"/>
      <c r="B164" s="508"/>
      <c r="C164" s="508"/>
      <c r="D164" s="508"/>
      <c r="E164" s="508"/>
      <c r="F164" s="508"/>
      <c r="G164" s="508"/>
      <c r="H164" s="508"/>
      <c r="I164" s="508"/>
      <c r="J164" s="508"/>
      <c r="K164" s="508"/>
      <c r="L164" s="508"/>
      <c r="M164" s="508"/>
      <c r="N164" s="508"/>
      <c r="O164" s="508"/>
      <c r="P164" s="508"/>
      <c r="Q164" s="506"/>
      <c r="R164" s="506"/>
      <c r="S164" s="506"/>
      <c r="T164" s="506"/>
      <c r="U164" s="506"/>
      <c r="V164" s="506"/>
      <c r="W164" s="506"/>
      <c r="X164" s="506"/>
      <c r="Y164" s="506"/>
      <c r="Z164" s="506"/>
      <c r="AA164" s="506"/>
      <c r="AB164" s="507"/>
      <c r="AC164" s="507"/>
      <c r="AD164" s="507"/>
      <c r="AE164" s="507"/>
      <c r="AF164" s="507"/>
      <c r="AG164" s="26"/>
      <c r="AH164" s="508"/>
      <c r="AI164" s="508"/>
      <c r="AJ164" s="508"/>
      <c r="AK164" s="509"/>
      <c r="AL164" s="509"/>
      <c r="AM164" s="509"/>
      <c r="AN164" s="509"/>
      <c r="AO164" s="509"/>
      <c r="AP164" s="509"/>
      <c r="AQ164" s="509"/>
      <c r="AR164" s="509"/>
      <c r="AS164" s="509"/>
      <c r="AT164" s="509"/>
      <c r="AU164" s="509"/>
      <c r="AV164" s="509"/>
      <c r="AW164" s="509"/>
      <c r="AX164" s="506"/>
      <c r="AY164" s="506"/>
      <c r="AZ164" s="506"/>
      <c r="BA164" s="506"/>
      <c r="BB164" s="506"/>
      <c r="BC164" s="506"/>
      <c r="BD164" s="506"/>
    </row>
    <row r="165" spans="1:56" ht="18" customHeight="1" x14ac:dyDescent="0.15">
      <c r="A165" s="508"/>
      <c r="B165" s="508"/>
      <c r="C165" s="508"/>
      <c r="D165" s="508"/>
      <c r="E165" s="508"/>
      <c r="F165" s="508"/>
      <c r="G165" s="508"/>
      <c r="H165" s="508"/>
      <c r="I165" s="508"/>
      <c r="J165" s="508"/>
      <c r="K165" s="508"/>
      <c r="L165" s="508"/>
      <c r="M165" s="508"/>
      <c r="N165" s="508"/>
      <c r="O165" s="508"/>
      <c r="P165" s="508"/>
      <c r="Q165" s="506"/>
      <c r="R165" s="506"/>
      <c r="S165" s="506"/>
      <c r="T165" s="506"/>
      <c r="U165" s="506"/>
      <c r="V165" s="506"/>
      <c r="W165" s="506"/>
      <c r="X165" s="506"/>
      <c r="Y165" s="506"/>
      <c r="Z165" s="506"/>
      <c r="AA165" s="506"/>
      <c r="AB165" s="507"/>
      <c r="AC165" s="507"/>
      <c r="AD165" s="507"/>
      <c r="AE165" s="507"/>
      <c r="AF165" s="507"/>
      <c r="AG165" s="26"/>
      <c r="AH165" s="508"/>
      <c r="AI165" s="508"/>
      <c r="AJ165" s="508"/>
      <c r="AK165" s="509"/>
      <c r="AL165" s="509"/>
      <c r="AM165" s="509"/>
      <c r="AN165" s="509"/>
      <c r="AO165" s="509"/>
      <c r="AP165" s="509"/>
      <c r="AQ165" s="509"/>
      <c r="AR165" s="509"/>
      <c r="AS165" s="509"/>
      <c r="AT165" s="509"/>
      <c r="AU165" s="509"/>
      <c r="AV165" s="509"/>
      <c r="AW165" s="509"/>
      <c r="AX165" s="506"/>
      <c r="AY165" s="506"/>
      <c r="AZ165" s="506"/>
      <c r="BA165" s="506"/>
      <c r="BB165" s="506"/>
      <c r="BC165" s="506"/>
      <c r="BD165" s="506"/>
    </row>
    <row r="166" spans="1:56" ht="18" customHeight="1" x14ac:dyDescent="0.15">
      <c r="A166" s="506"/>
      <c r="B166" s="506"/>
      <c r="C166" s="506"/>
      <c r="D166" s="506"/>
      <c r="E166" s="506"/>
      <c r="F166" s="506"/>
      <c r="G166" s="506"/>
      <c r="H166" s="506"/>
      <c r="I166" s="506"/>
      <c r="J166" s="506"/>
      <c r="K166" s="506"/>
      <c r="L166" s="506"/>
      <c r="M166" s="506"/>
      <c r="N166" s="506"/>
      <c r="O166" s="506"/>
      <c r="P166" s="506"/>
      <c r="Q166" s="506"/>
      <c r="R166" s="506"/>
      <c r="S166" s="506"/>
      <c r="T166" s="506"/>
      <c r="U166" s="506"/>
      <c r="V166" s="506"/>
      <c r="W166" s="506"/>
      <c r="X166" s="506"/>
      <c r="Y166" s="506"/>
      <c r="Z166" s="506"/>
      <c r="AA166" s="506"/>
      <c r="AB166" s="507"/>
      <c r="AC166" s="507"/>
      <c r="AD166" s="507"/>
      <c r="AE166" s="507"/>
      <c r="AF166" s="507"/>
      <c r="AG166" s="26"/>
      <c r="AH166" s="508"/>
      <c r="AI166" s="508"/>
      <c r="AJ166" s="508"/>
      <c r="AK166" s="509"/>
      <c r="AL166" s="509"/>
      <c r="AM166" s="509"/>
      <c r="AN166" s="509"/>
      <c r="AO166" s="509"/>
      <c r="AP166" s="509"/>
      <c r="AQ166" s="509"/>
      <c r="AR166" s="509"/>
      <c r="AS166" s="509"/>
      <c r="AT166" s="509"/>
      <c r="AU166" s="509"/>
      <c r="AV166" s="509"/>
      <c r="AW166" s="509"/>
      <c r="AX166" s="506"/>
      <c r="AY166" s="506"/>
      <c r="AZ166" s="506"/>
      <c r="BA166" s="506"/>
      <c r="BB166" s="506"/>
      <c r="BC166" s="506"/>
      <c r="BD166" s="506"/>
    </row>
    <row r="167" spans="1:56" ht="18" customHeight="1" x14ac:dyDescent="0.15">
      <c r="A167" s="508"/>
      <c r="B167" s="508"/>
      <c r="C167" s="508"/>
      <c r="D167" s="508"/>
      <c r="E167" s="508"/>
      <c r="F167" s="508"/>
      <c r="G167" s="508"/>
      <c r="H167" s="508"/>
      <c r="I167" s="508"/>
      <c r="J167" s="508"/>
      <c r="K167" s="508"/>
      <c r="L167" s="508"/>
      <c r="M167" s="508"/>
      <c r="N167" s="508"/>
      <c r="O167" s="508"/>
      <c r="P167" s="508"/>
      <c r="Q167" s="511"/>
      <c r="R167" s="511"/>
      <c r="S167" s="511"/>
      <c r="T167" s="511"/>
      <c r="U167" s="511"/>
      <c r="V167" s="511"/>
      <c r="W167" s="511"/>
      <c r="X167" s="511"/>
      <c r="Y167" s="511"/>
      <c r="Z167" s="511"/>
      <c r="AA167" s="511"/>
      <c r="AB167" s="507"/>
      <c r="AC167" s="507"/>
      <c r="AD167" s="507"/>
      <c r="AE167" s="507"/>
      <c r="AF167" s="507"/>
      <c r="AG167" s="27"/>
      <c r="AH167" s="508"/>
      <c r="AI167" s="508"/>
      <c r="AJ167" s="508"/>
      <c r="AK167" s="509"/>
      <c r="AL167" s="509"/>
      <c r="AM167" s="509"/>
      <c r="AN167" s="509"/>
      <c r="AO167" s="509"/>
      <c r="AP167" s="509"/>
      <c r="AQ167" s="509"/>
      <c r="AR167" s="509"/>
      <c r="AS167" s="509"/>
      <c r="AT167" s="509"/>
      <c r="AU167" s="509"/>
      <c r="AV167" s="509"/>
      <c r="AW167" s="509"/>
      <c r="AX167" s="510"/>
      <c r="AY167" s="510"/>
      <c r="AZ167" s="510"/>
      <c r="BA167" s="510"/>
      <c r="BB167" s="510"/>
      <c r="BC167" s="510"/>
      <c r="BD167" s="510"/>
    </row>
    <row r="168" spans="1:56" ht="18" customHeight="1" x14ac:dyDescent="0.15">
      <c r="A168" s="512"/>
      <c r="B168" s="512"/>
      <c r="C168" s="512"/>
      <c r="D168" s="512"/>
      <c r="E168" s="512"/>
      <c r="F168" s="512"/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506"/>
      <c r="R168" s="506"/>
      <c r="S168" s="506"/>
      <c r="T168" s="506"/>
      <c r="U168" s="506"/>
      <c r="V168" s="506"/>
      <c r="W168" s="506"/>
      <c r="X168" s="506"/>
      <c r="Y168" s="506"/>
      <c r="Z168" s="506"/>
      <c r="AA168" s="506"/>
      <c r="AB168" s="514"/>
      <c r="AC168" s="514"/>
      <c r="AD168" s="514"/>
      <c r="AE168" s="514"/>
      <c r="AF168" s="514"/>
      <c r="AG168" s="27"/>
      <c r="AH168" s="508"/>
      <c r="AI168" s="508"/>
      <c r="AJ168" s="508"/>
      <c r="AK168" s="509"/>
      <c r="AL168" s="509"/>
      <c r="AM168" s="509"/>
      <c r="AN168" s="509"/>
      <c r="AO168" s="509"/>
      <c r="AP168" s="509"/>
      <c r="AQ168" s="509"/>
      <c r="AR168" s="509"/>
      <c r="AS168" s="509"/>
      <c r="AT168" s="509"/>
      <c r="AU168" s="509"/>
      <c r="AV168" s="509"/>
      <c r="AW168" s="509"/>
      <c r="AX168" s="506"/>
      <c r="AY168" s="506"/>
      <c r="AZ168" s="506"/>
      <c r="BA168" s="506"/>
      <c r="BB168" s="506"/>
      <c r="BC168" s="506"/>
      <c r="BD168" s="506"/>
    </row>
    <row r="169" spans="1:56" ht="18" customHeight="1" x14ac:dyDescent="0.15">
      <c r="A169" s="506"/>
      <c r="B169" s="506"/>
      <c r="C169" s="506"/>
      <c r="D169" s="506"/>
      <c r="E169" s="506"/>
      <c r="F169" s="506"/>
      <c r="G169" s="506"/>
      <c r="H169" s="506"/>
      <c r="I169" s="506"/>
      <c r="J169" s="506"/>
      <c r="K169" s="506"/>
      <c r="L169" s="506"/>
      <c r="M169" s="506"/>
      <c r="N169" s="506"/>
      <c r="O169" s="506"/>
      <c r="P169" s="506"/>
      <c r="Q169" s="506"/>
      <c r="R169" s="506"/>
      <c r="S169" s="506"/>
      <c r="T169" s="506"/>
      <c r="U169" s="506"/>
      <c r="V169" s="506"/>
      <c r="W169" s="506"/>
      <c r="X169" s="506"/>
      <c r="Y169" s="506"/>
      <c r="Z169" s="506"/>
      <c r="AA169" s="506"/>
      <c r="AB169" s="514"/>
      <c r="AC169" s="514"/>
      <c r="AD169" s="514"/>
      <c r="AE169" s="514"/>
      <c r="AF169" s="514"/>
      <c r="AG169" s="27"/>
      <c r="AH169" s="508"/>
      <c r="AI169" s="508"/>
      <c r="AJ169" s="508"/>
      <c r="AK169" s="509"/>
      <c r="AL169" s="509"/>
      <c r="AM169" s="509"/>
      <c r="AN169" s="509"/>
      <c r="AO169" s="509"/>
      <c r="AP169" s="509"/>
      <c r="AQ169" s="509"/>
      <c r="AR169" s="509"/>
      <c r="AS169" s="509"/>
      <c r="AT169" s="509"/>
      <c r="AU169" s="509"/>
      <c r="AV169" s="509"/>
      <c r="AW169" s="509"/>
      <c r="AX169" s="506"/>
      <c r="AY169" s="506"/>
      <c r="AZ169" s="506"/>
      <c r="BA169" s="506"/>
      <c r="BB169" s="506"/>
      <c r="BC169" s="506"/>
      <c r="BD169" s="506"/>
    </row>
    <row r="170" spans="1:56" ht="18" customHeight="1" x14ac:dyDescent="0.15">
      <c r="A170" s="506"/>
      <c r="B170" s="506"/>
      <c r="C170" s="506"/>
      <c r="D170" s="506"/>
      <c r="E170" s="506"/>
      <c r="F170" s="506"/>
      <c r="G170" s="506"/>
      <c r="H170" s="506"/>
      <c r="I170" s="506"/>
      <c r="J170" s="506"/>
      <c r="K170" s="506"/>
      <c r="L170" s="506"/>
      <c r="M170" s="506"/>
      <c r="N170" s="506"/>
      <c r="O170" s="506"/>
      <c r="P170" s="506"/>
      <c r="Q170" s="506"/>
      <c r="R170" s="506"/>
      <c r="S170" s="506"/>
      <c r="T170" s="506"/>
      <c r="U170" s="506"/>
      <c r="V170" s="506"/>
      <c r="W170" s="506"/>
      <c r="X170" s="506"/>
      <c r="Y170" s="506"/>
      <c r="Z170" s="506"/>
      <c r="AA170" s="506"/>
      <c r="AB170" s="516"/>
      <c r="AC170" s="516"/>
      <c r="AD170" s="516"/>
      <c r="AE170" s="516"/>
      <c r="AF170" s="516"/>
      <c r="AG170" s="27"/>
      <c r="AH170" s="508"/>
      <c r="AI170" s="508"/>
      <c r="AJ170" s="508"/>
      <c r="AK170" s="509"/>
      <c r="AL170" s="509"/>
      <c r="AM170" s="509"/>
      <c r="AN170" s="509"/>
      <c r="AO170" s="509"/>
      <c r="AP170" s="509"/>
      <c r="AQ170" s="517"/>
      <c r="AR170" s="517"/>
      <c r="AS170" s="517"/>
      <c r="AT170" s="517"/>
      <c r="AU170" s="517"/>
      <c r="AV170" s="517"/>
      <c r="AW170" s="517"/>
      <c r="AX170" s="506"/>
      <c r="AY170" s="506"/>
      <c r="AZ170" s="506"/>
      <c r="BA170" s="506"/>
      <c r="BB170" s="506"/>
      <c r="BC170" s="506"/>
      <c r="BD170" s="506"/>
    </row>
    <row r="171" spans="1:56" ht="18" customHeight="1" x14ac:dyDescent="0.15">
      <c r="A171" s="506"/>
      <c r="B171" s="506"/>
      <c r="C171" s="506"/>
      <c r="D171" s="506"/>
      <c r="E171" s="506"/>
      <c r="F171" s="506"/>
      <c r="G171" s="506"/>
      <c r="H171" s="506"/>
      <c r="I171" s="506"/>
      <c r="J171" s="506"/>
      <c r="K171" s="506"/>
      <c r="L171" s="506"/>
      <c r="M171" s="506"/>
      <c r="N171" s="506"/>
      <c r="O171" s="506"/>
      <c r="P171" s="506"/>
      <c r="Q171" s="506"/>
      <c r="R171" s="506"/>
      <c r="S171" s="506"/>
      <c r="T171" s="506"/>
      <c r="U171" s="506"/>
      <c r="V171" s="506"/>
      <c r="W171" s="506"/>
      <c r="X171" s="506"/>
      <c r="Y171" s="506"/>
      <c r="Z171" s="506"/>
      <c r="AA171" s="506"/>
      <c r="AB171" s="516"/>
      <c r="AC171" s="516"/>
      <c r="AD171" s="516"/>
      <c r="AE171" s="516"/>
      <c r="AF171" s="516"/>
      <c r="AG171" s="27"/>
      <c r="AH171" s="508"/>
      <c r="AI171" s="508"/>
      <c r="AJ171" s="508"/>
      <c r="AK171" s="509"/>
      <c r="AL171" s="509"/>
      <c r="AM171" s="509"/>
      <c r="AN171" s="509"/>
      <c r="AO171" s="509"/>
      <c r="AP171" s="509"/>
      <c r="AQ171" s="509"/>
      <c r="AR171" s="509"/>
      <c r="AS171" s="509"/>
      <c r="AT171" s="509"/>
      <c r="AU171" s="509"/>
      <c r="AV171" s="509"/>
      <c r="AW171" s="509"/>
      <c r="AX171" s="506"/>
      <c r="AY171" s="506"/>
      <c r="AZ171" s="506"/>
      <c r="BA171" s="506"/>
      <c r="BB171" s="506"/>
      <c r="BC171" s="506"/>
      <c r="BD171" s="506"/>
    </row>
    <row r="172" spans="1:56" ht="18" customHeight="1" x14ac:dyDescent="0.15">
      <c r="A172" s="506"/>
      <c r="B172" s="506"/>
      <c r="C172" s="506"/>
      <c r="D172" s="506"/>
      <c r="E172" s="506"/>
      <c r="F172" s="506"/>
      <c r="G172" s="506"/>
      <c r="H172" s="506"/>
      <c r="I172" s="506"/>
      <c r="J172" s="506"/>
      <c r="K172" s="506"/>
      <c r="L172" s="506"/>
      <c r="M172" s="506"/>
      <c r="N172" s="506"/>
      <c r="O172" s="506"/>
      <c r="P172" s="506"/>
      <c r="Q172" s="506"/>
      <c r="R172" s="506"/>
      <c r="S172" s="506"/>
      <c r="T172" s="506"/>
      <c r="U172" s="506"/>
      <c r="V172" s="506"/>
      <c r="W172" s="506"/>
      <c r="X172" s="506"/>
      <c r="Y172" s="506"/>
      <c r="Z172" s="506"/>
      <c r="AA172" s="506"/>
      <c r="AB172" s="516"/>
      <c r="AC172" s="516"/>
      <c r="AD172" s="516"/>
      <c r="AE172" s="516"/>
      <c r="AF172" s="516"/>
      <c r="AG172" s="27"/>
      <c r="AH172" s="508"/>
      <c r="AI172" s="508"/>
      <c r="AJ172" s="508"/>
      <c r="AK172" s="509"/>
      <c r="AL172" s="509"/>
      <c r="AM172" s="509"/>
      <c r="AN172" s="509"/>
      <c r="AO172" s="509"/>
      <c r="AP172" s="509"/>
      <c r="AQ172" s="509"/>
      <c r="AR172" s="509"/>
      <c r="AS172" s="509"/>
      <c r="AT172" s="509"/>
      <c r="AU172" s="509"/>
      <c r="AV172" s="509"/>
      <c r="AW172" s="509"/>
      <c r="AX172" s="506"/>
      <c r="AY172" s="506"/>
      <c r="AZ172" s="506"/>
      <c r="BA172" s="506"/>
      <c r="BB172" s="506"/>
      <c r="BC172" s="506"/>
      <c r="BD172" s="506"/>
    </row>
    <row r="173" spans="1:56" ht="18" customHeight="1" x14ac:dyDescent="0.15">
      <c r="A173" s="508"/>
      <c r="B173" s="508"/>
      <c r="C173" s="508"/>
      <c r="D173" s="508"/>
      <c r="E173" s="508"/>
      <c r="F173" s="508"/>
      <c r="G173" s="508"/>
      <c r="H173" s="508"/>
      <c r="I173" s="508"/>
      <c r="J173" s="508"/>
      <c r="K173" s="508"/>
      <c r="L173" s="508"/>
      <c r="M173" s="508"/>
      <c r="N173" s="508"/>
      <c r="O173" s="508"/>
      <c r="P173" s="508"/>
      <c r="Q173" s="508"/>
      <c r="R173" s="508"/>
      <c r="S173" s="508"/>
      <c r="T173" s="508"/>
      <c r="U173" s="508"/>
      <c r="V173" s="508"/>
      <c r="W173" s="508"/>
      <c r="X173" s="508"/>
      <c r="Y173" s="508"/>
      <c r="Z173" s="508"/>
      <c r="AA173" s="508"/>
      <c r="AB173" s="508"/>
      <c r="AC173" s="508"/>
      <c r="AD173" s="508"/>
      <c r="AE173" s="508"/>
      <c r="AF173" s="508"/>
      <c r="AG173" s="508"/>
      <c r="AH173" s="508"/>
      <c r="AI173" s="508"/>
      <c r="AJ173" s="508"/>
      <c r="AK173" s="508"/>
      <c r="AL173" s="508"/>
      <c r="AM173" s="508"/>
      <c r="AN173" s="508"/>
      <c r="AO173" s="508"/>
      <c r="AP173" s="508"/>
      <c r="AQ173" s="508"/>
      <c r="AR173" s="508"/>
      <c r="AS173" s="508"/>
      <c r="AT173" s="508"/>
      <c r="AU173" s="508"/>
      <c r="AV173" s="508"/>
      <c r="AW173" s="508"/>
      <c r="AX173" s="508"/>
      <c r="AY173" s="508"/>
      <c r="AZ173" s="508"/>
      <c r="BA173" s="508"/>
      <c r="BB173" s="508"/>
      <c r="BC173" s="508"/>
      <c r="BD173" s="508"/>
    </row>
    <row r="174" spans="1:56" ht="18" customHeight="1" x14ac:dyDescent="0.15"/>
    <row r="175" spans="1:56" ht="18" customHeight="1" x14ac:dyDescent="0.15"/>
    <row r="176" spans="1:5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</sheetData>
  <sheetProtection algorithmName="SHA-512" hashValue="VSkaEscutFTn07VpeEbAYZOyktXSk9PTGOD5/6JEhqUEmDZAphvYPFONA2emILSDitZavTpO7/lDMRe9B+OzEw==" saltValue="eEdgW5TIa01kwIPpBhF82A==" spinCount="100000" sheet="1" objects="1" scenarios="1" formatCells="0"/>
  <mergeCells count="1021">
    <mergeCell ref="A101:S101"/>
    <mergeCell ref="T101:X101"/>
    <mergeCell ref="Y101:AC101"/>
    <mergeCell ref="AD101:AH101"/>
    <mergeCell ref="AI101:AM101"/>
    <mergeCell ref="AN101:AU101"/>
    <mergeCell ref="AV101:BD101"/>
    <mergeCell ref="A99:D99"/>
    <mergeCell ref="E99:S99"/>
    <mergeCell ref="T99:X99"/>
    <mergeCell ref="Y99:AC99"/>
    <mergeCell ref="AD99:AH99"/>
    <mergeCell ref="AI99:AM99"/>
    <mergeCell ref="AN99:AU99"/>
    <mergeCell ref="AV99:BD99"/>
    <mergeCell ref="A100:D100"/>
    <mergeCell ref="E100:S100"/>
    <mergeCell ref="T100:X100"/>
    <mergeCell ref="Y100:AC100"/>
    <mergeCell ref="AD100:AH100"/>
    <mergeCell ref="AI100:AM100"/>
    <mergeCell ref="AN100:AU100"/>
    <mergeCell ref="AV100:BD100"/>
    <mergeCell ref="A97:D97"/>
    <mergeCell ref="E97:S97"/>
    <mergeCell ref="T97:X97"/>
    <mergeCell ref="Y97:AC97"/>
    <mergeCell ref="AD97:AH97"/>
    <mergeCell ref="AI97:AM97"/>
    <mergeCell ref="AN97:AU97"/>
    <mergeCell ref="AV97:BD97"/>
    <mergeCell ref="A98:D98"/>
    <mergeCell ref="E98:S98"/>
    <mergeCell ref="T98:X98"/>
    <mergeCell ref="Y98:AC98"/>
    <mergeCell ref="AD98:AH98"/>
    <mergeCell ref="AI98:AM98"/>
    <mergeCell ref="AN98:AU98"/>
    <mergeCell ref="AV98:BD98"/>
    <mergeCell ref="A95:D95"/>
    <mergeCell ref="E95:S95"/>
    <mergeCell ref="T95:X95"/>
    <mergeCell ref="Y95:AC95"/>
    <mergeCell ref="AD95:AH95"/>
    <mergeCell ref="AI95:AM95"/>
    <mergeCell ref="AN95:AU95"/>
    <mergeCell ref="AV95:BD95"/>
    <mergeCell ref="A96:D96"/>
    <mergeCell ref="E96:S96"/>
    <mergeCell ref="T96:X96"/>
    <mergeCell ref="Y96:AC96"/>
    <mergeCell ref="AD96:AH96"/>
    <mergeCell ref="AI96:AM96"/>
    <mergeCell ref="AN96:AU96"/>
    <mergeCell ref="AV96:BD96"/>
    <mergeCell ref="A93:D93"/>
    <mergeCell ref="E93:S93"/>
    <mergeCell ref="T93:X93"/>
    <mergeCell ref="Y93:AC93"/>
    <mergeCell ref="AD93:AH93"/>
    <mergeCell ref="AI93:AM93"/>
    <mergeCell ref="AN93:AU93"/>
    <mergeCell ref="AV93:BD93"/>
    <mergeCell ref="A94:D94"/>
    <mergeCell ref="E94:S94"/>
    <mergeCell ref="T94:X94"/>
    <mergeCell ref="Y94:AC94"/>
    <mergeCell ref="AD94:AH94"/>
    <mergeCell ref="AI94:AM94"/>
    <mergeCell ref="AN94:AU94"/>
    <mergeCell ref="AV94:BD94"/>
    <mergeCell ref="A91:D91"/>
    <mergeCell ref="E91:S91"/>
    <mergeCell ref="T91:X91"/>
    <mergeCell ref="Y91:AC91"/>
    <mergeCell ref="AD91:AH91"/>
    <mergeCell ref="AI91:AM91"/>
    <mergeCell ref="AN91:AU91"/>
    <mergeCell ref="AV91:BD91"/>
    <mergeCell ref="A92:D92"/>
    <mergeCell ref="E92:S92"/>
    <mergeCell ref="T92:X92"/>
    <mergeCell ref="Y92:AC92"/>
    <mergeCell ref="AD92:AH92"/>
    <mergeCell ref="AI92:AM92"/>
    <mergeCell ref="AN92:AU92"/>
    <mergeCell ref="AV92:BD92"/>
    <mergeCell ref="A89:D89"/>
    <mergeCell ref="E89:S89"/>
    <mergeCell ref="T89:X89"/>
    <mergeCell ref="Y89:AC89"/>
    <mergeCell ref="AD89:AH89"/>
    <mergeCell ref="AI89:AM89"/>
    <mergeCell ref="AN89:AU89"/>
    <mergeCell ref="AV89:BD89"/>
    <mergeCell ref="A90:D90"/>
    <mergeCell ref="E90:S90"/>
    <mergeCell ref="T90:X90"/>
    <mergeCell ref="Y90:AC90"/>
    <mergeCell ref="AD90:AH90"/>
    <mergeCell ref="AI90:AM90"/>
    <mergeCell ref="AN90:AU90"/>
    <mergeCell ref="AV90:BD90"/>
    <mergeCell ref="A87:D87"/>
    <mergeCell ref="E87:S87"/>
    <mergeCell ref="T87:X87"/>
    <mergeCell ref="Y87:AC87"/>
    <mergeCell ref="AD87:AH87"/>
    <mergeCell ref="AI87:AM87"/>
    <mergeCell ref="AN87:AU87"/>
    <mergeCell ref="AV87:BD87"/>
    <mergeCell ref="A88:D88"/>
    <mergeCell ref="E88:S88"/>
    <mergeCell ref="T88:X88"/>
    <mergeCell ref="Y88:AC88"/>
    <mergeCell ref="AD88:AH88"/>
    <mergeCell ref="AI88:AM88"/>
    <mergeCell ref="AN88:AU88"/>
    <mergeCell ref="AV88:BD88"/>
    <mergeCell ref="A85:D85"/>
    <mergeCell ref="E85:S85"/>
    <mergeCell ref="T85:X85"/>
    <mergeCell ref="Y85:AC85"/>
    <mergeCell ref="AD85:AH85"/>
    <mergeCell ref="AI85:AM85"/>
    <mergeCell ref="AN85:AU85"/>
    <mergeCell ref="AV85:BD85"/>
    <mergeCell ref="A86:D86"/>
    <mergeCell ref="E86:S86"/>
    <mergeCell ref="T86:X86"/>
    <mergeCell ref="Y86:AC86"/>
    <mergeCell ref="AD86:AH86"/>
    <mergeCell ref="AI86:AM86"/>
    <mergeCell ref="AN86:AU86"/>
    <mergeCell ref="AV86:BD86"/>
    <mergeCell ref="Y83:AC83"/>
    <mergeCell ref="AD83:AH83"/>
    <mergeCell ref="AI83:AM83"/>
    <mergeCell ref="AN83:AU83"/>
    <mergeCell ref="AV83:BD83"/>
    <mergeCell ref="A84:D84"/>
    <mergeCell ref="E84:S84"/>
    <mergeCell ref="T84:X84"/>
    <mergeCell ref="Y84:AC84"/>
    <mergeCell ref="AD84:AH84"/>
    <mergeCell ref="AI84:AM84"/>
    <mergeCell ref="AN84:AU84"/>
    <mergeCell ref="AV84:BD84"/>
    <mergeCell ref="A83:D83"/>
    <mergeCell ref="E83:S83"/>
    <mergeCell ref="T83:X83"/>
    <mergeCell ref="A81:D81"/>
    <mergeCell ref="E81:S81"/>
    <mergeCell ref="T81:X81"/>
    <mergeCell ref="Y81:AC81"/>
    <mergeCell ref="AD81:AH81"/>
    <mergeCell ref="AI81:AM81"/>
    <mergeCell ref="AN81:AU81"/>
    <mergeCell ref="AV81:BD81"/>
    <mergeCell ref="A82:D82"/>
    <mergeCell ref="E82:S82"/>
    <mergeCell ref="T82:X82"/>
    <mergeCell ref="Y82:AC82"/>
    <mergeCell ref="AD82:AH82"/>
    <mergeCell ref="AI82:AM82"/>
    <mergeCell ref="AN82:AU82"/>
    <mergeCell ref="AV82:BD82"/>
    <mergeCell ref="A80:D80"/>
    <mergeCell ref="E80:S80"/>
    <mergeCell ref="T80:X80"/>
    <mergeCell ref="Y80:AC80"/>
    <mergeCell ref="AD80:AH80"/>
    <mergeCell ref="AI80:AM80"/>
    <mergeCell ref="AN80:AU80"/>
    <mergeCell ref="AV80:BD80"/>
    <mergeCell ref="A173:BD173"/>
    <mergeCell ref="AX171:BD171"/>
    <mergeCell ref="A172:P172"/>
    <mergeCell ref="Q172:AA172"/>
    <mergeCell ref="AB172:AF172"/>
    <mergeCell ref="AH172:AJ172"/>
    <mergeCell ref="AK172:AP172"/>
    <mergeCell ref="AQ172:AW172"/>
    <mergeCell ref="AX172:BD172"/>
    <mergeCell ref="A171:P171"/>
    <mergeCell ref="Q171:AA171"/>
    <mergeCell ref="AB171:AF171"/>
    <mergeCell ref="AH171:AJ171"/>
    <mergeCell ref="AK171:AP171"/>
    <mergeCell ref="AQ171:AW171"/>
    <mergeCell ref="AX169:BD169"/>
    <mergeCell ref="A170:P170"/>
    <mergeCell ref="Q170:AA170"/>
    <mergeCell ref="AB170:AF170"/>
    <mergeCell ref="AH170:AJ170"/>
    <mergeCell ref="AK170:AP170"/>
    <mergeCell ref="AQ170:AW170"/>
    <mergeCell ref="AX170:BD170"/>
    <mergeCell ref="A169:P169"/>
    <mergeCell ref="Q169:AA169"/>
    <mergeCell ref="AB169:AF169"/>
    <mergeCell ref="AH169:AJ169"/>
    <mergeCell ref="AK169:AP169"/>
    <mergeCell ref="AQ169:AW169"/>
    <mergeCell ref="AX167:BD167"/>
    <mergeCell ref="A168:P168"/>
    <mergeCell ref="Q168:AA168"/>
    <mergeCell ref="AB168:AF168"/>
    <mergeCell ref="AH168:AJ168"/>
    <mergeCell ref="AK168:AP168"/>
    <mergeCell ref="AQ168:AW168"/>
    <mergeCell ref="AX168:BD168"/>
    <mergeCell ref="A167:P167"/>
    <mergeCell ref="Q167:AA167"/>
    <mergeCell ref="AB167:AF167"/>
    <mergeCell ref="AH167:AJ167"/>
    <mergeCell ref="AK167:AP167"/>
    <mergeCell ref="AQ167:AW167"/>
    <mergeCell ref="AX165:BD165"/>
    <mergeCell ref="A166:P166"/>
    <mergeCell ref="Q166:AA166"/>
    <mergeCell ref="AB166:AF166"/>
    <mergeCell ref="AH166:AJ166"/>
    <mergeCell ref="AK166:AP166"/>
    <mergeCell ref="AQ166:AW166"/>
    <mergeCell ref="AX166:BD166"/>
    <mergeCell ref="A165:P165"/>
    <mergeCell ref="Q165:AA165"/>
    <mergeCell ref="AB165:AF165"/>
    <mergeCell ref="AH165:AJ165"/>
    <mergeCell ref="AK165:AP165"/>
    <mergeCell ref="AQ165:AW165"/>
    <mergeCell ref="AX163:BD163"/>
    <mergeCell ref="A164:P164"/>
    <mergeCell ref="Q164:AA164"/>
    <mergeCell ref="AB164:AF164"/>
    <mergeCell ref="AH164:AJ164"/>
    <mergeCell ref="AK164:AP164"/>
    <mergeCell ref="AQ164:AW164"/>
    <mergeCell ref="AX164:BD164"/>
    <mergeCell ref="A163:P163"/>
    <mergeCell ref="Q163:AA163"/>
    <mergeCell ref="AB163:AF163"/>
    <mergeCell ref="AH163:AJ163"/>
    <mergeCell ref="AK163:AP163"/>
    <mergeCell ref="AQ163:AW163"/>
    <mergeCell ref="AX161:BD161"/>
    <mergeCell ref="A162:P162"/>
    <mergeCell ref="Q162:AA162"/>
    <mergeCell ref="AB162:AF162"/>
    <mergeCell ref="AH162:AJ162"/>
    <mergeCell ref="AK162:AP162"/>
    <mergeCell ref="AQ162:AW162"/>
    <mergeCell ref="AX162:BD162"/>
    <mergeCell ref="A161:P161"/>
    <mergeCell ref="Q161:AA161"/>
    <mergeCell ref="AB161:AF161"/>
    <mergeCell ref="AH161:AJ161"/>
    <mergeCell ref="AK161:AP161"/>
    <mergeCell ref="AQ161:AW161"/>
    <mergeCell ref="AX159:BD159"/>
    <mergeCell ref="A160:P160"/>
    <mergeCell ref="Q160:AA160"/>
    <mergeCell ref="AB160:AF160"/>
    <mergeCell ref="AH160:AJ160"/>
    <mergeCell ref="AK160:AP160"/>
    <mergeCell ref="AQ160:AW160"/>
    <mergeCell ref="AX160:BD160"/>
    <mergeCell ref="A159:P159"/>
    <mergeCell ref="Q159:AA159"/>
    <mergeCell ref="AB159:AF159"/>
    <mergeCell ref="AH159:AJ159"/>
    <mergeCell ref="AK159:AP159"/>
    <mergeCell ref="AQ159:AW159"/>
    <mergeCell ref="AX157:BD157"/>
    <mergeCell ref="A158:P158"/>
    <mergeCell ref="Q158:AA158"/>
    <mergeCell ref="AB158:AF158"/>
    <mergeCell ref="AH158:AJ158"/>
    <mergeCell ref="AK158:AP158"/>
    <mergeCell ref="AQ158:AW158"/>
    <mergeCell ref="AX158:BD158"/>
    <mergeCell ref="A157:P157"/>
    <mergeCell ref="Q157:AA157"/>
    <mergeCell ref="AB157:AF157"/>
    <mergeCell ref="AH157:AJ157"/>
    <mergeCell ref="AK157:AP157"/>
    <mergeCell ref="AQ157:AW157"/>
    <mergeCell ref="AX155:BD155"/>
    <mergeCell ref="A156:P156"/>
    <mergeCell ref="Q156:AA156"/>
    <mergeCell ref="AB156:AF156"/>
    <mergeCell ref="AH156:AJ156"/>
    <mergeCell ref="AK156:AP156"/>
    <mergeCell ref="AQ156:AW156"/>
    <mergeCell ref="AX156:BD156"/>
    <mergeCell ref="A155:P155"/>
    <mergeCell ref="Q155:AA155"/>
    <mergeCell ref="AB155:AF155"/>
    <mergeCell ref="AH155:AJ155"/>
    <mergeCell ref="AK155:AP155"/>
    <mergeCell ref="AQ155:AW155"/>
    <mergeCell ref="AX153:BD153"/>
    <mergeCell ref="A154:P154"/>
    <mergeCell ref="Q154:AA154"/>
    <mergeCell ref="AB154:AF154"/>
    <mergeCell ref="AH154:AJ154"/>
    <mergeCell ref="AK154:AP154"/>
    <mergeCell ref="AQ154:AW154"/>
    <mergeCell ref="AX154:BD154"/>
    <mergeCell ref="A153:P153"/>
    <mergeCell ref="Q153:AA153"/>
    <mergeCell ref="AB153:AF153"/>
    <mergeCell ref="AH153:AJ153"/>
    <mergeCell ref="AK153:AP153"/>
    <mergeCell ref="AQ153:AW153"/>
    <mergeCell ref="AX151:BD151"/>
    <mergeCell ref="A152:P152"/>
    <mergeCell ref="Q152:AA152"/>
    <mergeCell ref="AB152:AF152"/>
    <mergeCell ref="AH152:AJ152"/>
    <mergeCell ref="AK152:AP152"/>
    <mergeCell ref="AQ152:AW152"/>
    <mergeCell ref="AX152:BD152"/>
    <mergeCell ref="A151:P151"/>
    <mergeCell ref="Q151:AA151"/>
    <mergeCell ref="AB151:AF151"/>
    <mergeCell ref="AH151:AJ151"/>
    <mergeCell ref="AK151:AP151"/>
    <mergeCell ref="AQ151:AW151"/>
    <mergeCell ref="AX149:BD149"/>
    <mergeCell ref="A150:P150"/>
    <mergeCell ref="Q150:AA150"/>
    <mergeCell ref="AB150:AF150"/>
    <mergeCell ref="AH150:AJ150"/>
    <mergeCell ref="AK150:AP150"/>
    <mergeCell ref="AQ150:AW150"/>
    <mergeCell ref="AX150:BD150"/>
    <mergeCell ref="A149:P149"/>
    <mergeCell ref="Q149:AA149"/>
    <mergeCell ref="AB149:AF149"/>
    <mergeCell ref="AH149:AJ149"/>
    <mergeCell ref="AK149:AP149"/>
    <mergeCell ref="AQ149:AW149"/>
    <mergeCell ref="AX147:BD147"/>
    <mergeCell ref="A148:P148"/>
    <mergeCell ref="Q148:AA148"/>
    <mergeCell ref="AB148:AF148"/>
    <mergeCell ref="AH148:AJ148"/>
    <mergeCell ref="AK148:AP148"/>
    <mergeCell ref="AQ148:AW148"/>
    <mergeCell ref="AX148:BD148"/>
    <mergeCell ref="A147:P147"/>
    <mergeCell ref="Q147:AA147"/>
    <mergeCell ref="AB147:AF147"/>
    <mergeCell ref="AH147:AJ147"/>
    <mergeCell ref="AK147:AP147"/>
    <mergeCell ref="AQ147:AW147"/>
    <mergeCell ref="AX145:BD145"/>
    <mergeCell ref="A146:P146"/>
    <mergeCell ref="Q146:AA146"/>
    <mergeCell ref="AB146:AF146"/>
    <mergeCell ref="AH146:AJ146"/>
    <mergeCell ref="AK146:AP146"/>
    <mergeCell ref="AQ146:AW146"/>
    <mergeCell ref="AX146:BD146"/>
    <mergeCell ref="AX140:BD140"/>
    <mergeCell ref="A141:BD141"/>
    <mergeCell ref="A142:BD143"/>
    <mergeCell ref="AZ144:BD144"/>
    <mergeCell ref="A145:P145"/>
    <mergeCell ref="Q145:AA145"/>
    <mergeCell ref="AB145:AG145"/>
    <mergeCell ref="AH145:AJ145"/>
    <mergeCell ref="AK145:AP145"/>
    <mergeCell ref="AQ145:AW145"/>
    <mergeCell ref="A140:P140"/>
    <mergeCell ref="Q140:AA140"/>
    <mergeCell ref="AB140:AF140"/>
    <mergeCell ref="AH140:AJ140"/>
    <mergeCell ref="AK140:AP140"/>
    <mergeCell ref="AQ140:AW140"/>
    <mergeCell ref="AX138:BD138"/>
    <mergeCell ref="A139:P139"/>
    <mergeCell ref="Q139:AA139"/>
    <mergeCell ref="AB139:AF139"/>
    <mergeCell ref="AH139:AJ139"/>
    <mergeCell ref="AK139:AP139"/>
    <mergeCell ref="AQ139:AW139"/>
    <mergeCell ref="AX139:BD139"/>
    <mergeCell ref="A138:P138"/>
    <mergeCell ref="Q138:AA138"/>
    <mergeCell ref="AB138:AF138"/>
    <mergeCell ref="AH138:AJ138"/>
    <mergeCell ref="AK138:AP138"/>
    <mergeCell ref="AQ138:AW138"/>
    <mergeCell ref="AX136:BD136"/>
    <mergeCell ref="A137:P137"/>
    <mergeCell ref="Q137:AA137"/>
    <mergeCell ref="AB137:AF137"/>
    <mergeCell ref="AH137:AJ137"/>
    <mergeCell ref="AK137:AP137"/>
    <mergeCell ref="AQ137:AW137"/>
    <mergeCell ref="AX137:BD137"/>
    <mergeCell ref="A136:P136"/>
    <mergeCell ref="Q136:AA136"/>
    <mergeCell ref="AB136:AF136"/>
    <mergeCell ref="AH136:AJ136"/>
    <mergeCell ref="AK136:AP136"/>
    <mergeCell ref="AQ136:AW136"/>
    <mergeCell ref="AX134:BD134"/>
    <mergeCell ref="A135:P135"/>
    <mergeCell ref="Q135:AA135"/>
    <mergeCell ref="AB135:AF135"/>
    <mergeCell ref="AH135:AJ135"/>
    <mergeCell ref="AK135:AP135"/>
    <mergeCell ref="AQ135:AW135"/>
    <mergeCell ref="AX135:BD135"/>
    <mergeCell ref="A134:P134"/>
    <mergeCell ref="Q134:AA134"/>
    <mergeCell ref="AB134:AF134"/>
    <mergeCell ref="AH134:AJ134"/>
    <mergeCell ref="AK134:AP134"/>
    <mergeCell ref="AQ134:AW134"/>
    <mergeCell ref="AX132:BD132"/>
    <mergeCell ref="A133:P133"/>
    <mergeCell ref="Q133:AA133"/>
    <mergeCell ref="AB133:AF133"/>
    <mergeCell ref="AH133:AJ133"/>
    <mergeCell ref="AK133:AP133"/>
    <mergeCell ref="AQ133:AW133"/>
    <mergeCell ref="AX133:BD133"/>
    <mergeCell ref="A132:P132"/>
    <mergeCell ref="Q132:AA132"/>
    <mergeCell ref="AB132:AF132"/>
    <mergeCell ref="AH132:AJ132"/>
    <mergeCell ref="AK132:AP132"/>
    <mergeCell ref="AQ132:AW132"/>
    <mergeCell ref="AX130:BD130"/>
    <mergeCell ref="A131:P131"/>
    <mergeCell ref="Q131:AA131"/>
    <mergeCell ref="AB131:AF131"/>
    <mergeCell ref="AH131:AJ131"/>
    <mergeCell ref="AK131:AP131"/>
    <mergeCell ref="AQ131:AW131"/>
    <mergeCell ref="AX131:BD131"/>
    <mergeCell ref="A130:P130"/>
    <mergeCell ref="Q130:AA130"/>
    <mergeCell ref="AB130:AF130"/>
    <mergeCell ref="AH130:AJ130"/>
    <mergeCell ref="AK130:AP130"/>
    <mergeCell ref="AQ130:AW130"/>
    <mergeCell ref="AX128:BD128"/>
    <mergeCell ref="A129:P129"/>
    <mergeCell ref="Q129:AA129"/>
    <mergeCell ref="AB129:AF129"/>
    <mergeCell ref="AH129:AJ129"/>
    <mergeCell ref="AK129:AP129"/>
    <mergeCell ref="AQ129:AW129"/>
    <mergeCell ref="AX129:BD129"/>
    <mergeCell ref="A128:P128"/>
    <mergeCell ref="Q128:AA128"/>
    <mergeCell ref="AB128:AF128"/>
    <mergeCell ref="AH128:AJ128"/>
    <mergeCell ref="AK128:AP128"/>
    <mergeCell ref="AQ128:AW128"/>
    <mergeCell ref="AX126:BD126"/>
    <mergeCell ref="A127:P127"/>
    <mergeCell ref="Q127:AA127"/>
    <mergeCell ref="AB127:AF127"/>
    <mergeCell ref="AH127:AJ127"/>
    <mergeCell ref="AK127:AP127"/>
    <mergeCell ref="AQ127:AW127"/>
    <mergeCell ref="AX127:BD127"/>
    <mergeCell ref="A126:P126"/>
    <mergeCell ref="Q126:AA126"/>
    <mergeCell ref="AB126:AF126"/>
    <mergeCell ref="AH126:AJ126"/>
    <mergeCell ref="AK126:AP126"/>
    <mergeCell ref="AQ126:AW126"/>
    <mergeCell ref="AX124:BD124"/>
    <mergeCell ref="A125:P125"/>
    <mergeCell ref="Q125:AA125"/>
    <mergeCell ref="AB125:AF125"/>
    <mergeCell ref="AH125:AJ125"/>
    <mergeCell ref="AK125:AP125"/>
    <mergeCell ref="AQ125:AW125"/>
    <mergeCell ref="AX125:BD125"/>
    <mergeCell ref="A124:P124"/>
    <mergeCell ref="Q124:AA124"/>
    <mergeCell ref="AB124:AF124"/>
    <mergeCell ref="AH124:AJ124"/>
    <mergeCell ref="AK124:AP124"/>
    <mergeCell ref="AQ124:AW124"/>
    <mergeCell ref="AX122:BD122"/>
    <mergeCell ref="A123:P123"/>
    <mergeCell ref="Q123:AA123"/>
    <mergeCell ref="AB123:AF123"/>
    <mergeCell ref="AH123:AJ123"/>
    <mergeCell ref="AK123:AP123"/>
    <mergeCell ref="AQ123:AW123"/>
    <mergeCell ref="AX123:BD123"/>
    <mergeCell ref="A122:P122"/>
    <mergeCell ref="Q122:AA122"/>
    <mergeCell ref="AB122:AF122"/>
    <mergeCell ref="AH122:AJ122"/>
    <mergeCell ref="AK122:AP122"/>
    <mergeCell ref="AQ122:AW122"/>
    <mergeCell ref="AX120:BD120"/>
    <mergeCell ref="A121:P121"/>
    <mergeCell ref="Q121:AA121"/>
    <mergeCell ref="AB121:AF121"/>
    <mergeCell ref="AH121:AJ121"/>
    <mergeCell ref="AK121:AP121"/>
    <mergeCell ref="AQ121:AW121"/>
    <mergeCell ref="AX121:BD121"/>
    <mergeCell ref="A120:P120"/>
    <mergeCell ref="Q120:AA120"/>
    <mergeCell ref="AB120:AF120"/>
    <mergeCell ref="AH120:AJ120"/>
    <mergeCell ref="AK120:AP120"/>
    <mergeCell ref="AQ120:AW120"/>
    <mergeCell ref="AX118:BD118"/>
    <mergeCell ref="A119:P119"/>
    <mergeCell ref="Q119:AA119"/>
    <mergeCell ref="AB119:AF119"/>
    <mergeCell ref="AH119:AJ119"/>
    <mergeCell ref="AK119:AP119"/>
    <mergeCell ref="AQ119:AW119"/>
    <mergeCell ref="AX119:BD119"/>
    <mergeCell ref="A118:P118"/>
    <mergeCell ref="Q118:AA118"/>
    <mergeCell ref="AB118:AF118"/>
    <mergeCell ref="AH118:AJ118"/>
    <mergeCell ref="AK118:AP118"/>
    <mergeCell ref="AQ118:AW118"/>
    <mergeCell ref="AX116:BD116"/>
    <mergeCell ref="A117:P117"/>
    <mergeCell ref="Q117:AA117"/>
    <mergeCell ref="AB117:AF117"/>
    <mergeCell ref="AH117:AJ117"/>
    <mergeCell ref="AK117:AP117"/>
    <mergeCell ref="AQ117:AW117"/>
    <mergeCell ref="AX117:BD117"/>
    <mergeCell ref="A116:P116"/>
    <mergeCell ref="Q116:AA116"/>
    <mergeCell ref="AB116:AF116"/>
    <mergeCell ref="AH116:AJ116"/>
    <mergeCell ref="AK116:AP116"/>
    <mergeCell ref="AQ116:AW116"/>
    <mergeCell ref="AX114:BD114"/>
    <mergeCell ref="A115:P115"/>
    <mergeCell ref="Q115:AA115"/>
    <mergeCell ref="AB115:AF115"/>
    <mergeCell ref="AH115:AJ115"/>
    <mergeCell ref="AK115:AP115"/>
    <mergeCell ref="AQ115:AW115"/>
    <mergeCell ref="AX115:BD115"/>
    <mergeCell ref="A114:P114"/>
    <mergeCell ref="Q114:AA114"/>
    <mergeCell ref="AB114:AF114"/>
    <mergeCell ref="AH114:AJ114"/>
    <mergeCell ref="AK114:AP114"/>
    <mergeCell ref="AQ114:AW114"/>
    <mergeCell ref="A109:BD109"/>
    <mergeCell ref="T110:AL111"/>
    <mergeCell ref="AZ112:BD112"/>
    <mergeCell ref="A113:P113"/>
    <mergeCell ref="Q113:AA113"/>
    <mergeCell ref="AB113:AG113"/>
    <mergeCell ref="AH113:AJ113"/>
    <mergeCell ref="AK113:AP113"/>
    <mergeCell ref="AQ113:AW113"/>
    <mergeCell ref="AX113:BD113"/>
    <mergeCell ref="AX107:BD107"/>
    <mergeCell ref="A108:P108"/>
    <mergeCell ref="Q108:AA108"/>
    <mergeCell ref="AB108:AF108"/>
    <mergeCell ref="AH108:AJ108"/>
    <mergeCell ref="AK108:AP108"/>
    <mergeCell ref="AQ108:AW108"/>
    <mergeCell ref="AX108:BD108"/>
    <mergeCell ref="A107:P107"/>
    <mergeCell ref="Q107:AA107"/>
    <mergeCell ref="AB107:AF107"/>
    <mergeCell ref="AH107:AJ107"/>
    <mergeCell ref="AK107:AP107"/>
    <mergeCell ref="AQ107:AW107"/>
    <mergeCell ref="AX105:BD105"/>
    <mergeCell ref="A106:P106"/>
    <mergeCell ref="Q106:AA106"/>
    <mergeCell ref="AB106:AF106"/>
    <mergeCell ref="AH106:AJ106"/>
    <mergeCell ref="AK106:AP106"/>
    <mergeCell ref="AQ106:AW106"/>
    <mergeCell ref="AX106:BD106"/>
    <mergeCell ref="A105:P105"/>
    <mergeCell ref="Q105:AA105"/>
    <mergeCell ref="AB105:AF105"/>
    <mergeCell ref="AH105:AJ105"/>
    <mergeCell ref="AK105:AP105"/>
    <mergeCell ref="AQ105:AW105"/>
    <mergeCell ref="AX103:BD103"/>
    <mergeCell ref="A104:P104"/>
    <mergeCell ref="Q104:AA104"/>
    <mergeCell ref="AB104:AF104"/>
    <mergeCell ref="AH104:AJ104"/>
    <mergeCell ref="AK104:AP104"/>
    <mergeCell ref="AQ104:AW104"/>
    <mergeCell ref="AX104:BD104"/>
    <mergeCell ref="A103:P103"/>
    <mergeCell ref="Q103:AA103"/>
    <mergeCell ref="AB103:AF103"/>
    <mergeCell ref="AH103:AJ103"/>
    <mergeCell ref="AK103:AP103"/>
    <mergeCell ref="AQ103:AW103"/>
    <mergeCell ref="AN75:AU75"/>
    <mergeCell ref="AV75:BD75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E75:S75"/>
    <mergeCell ref="T75:X75"/>
    <mergeCell ref="Y75:AC75"/>
    <mergeCell ref="AD75:AH75"/>
    <mergeCell ref="AI75:AM75"/>
    <mergeCell ref="A79:D79"/>
    <mergeCell ref="G79:AW79"/>
    <mergeCell ref="AY79:BC79"/>
    <mergeCell ref="AN73:AU73"/>
    <mergeCell ref="AV73:BD73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3:D73"/>
    <mergeCell ref="E73:S73"/>
    <mergeCell ref="T73:X73"/>
    <mergeCell ref="Y73:AC73"/>
    <mergeCell ref="AD73:AH73"/>
    <mergeCell ref="AI73:AM73"/>
    <mergeCell ref="AN71:AU71"/>
    <mergeCell ref="AV71:BD71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1:D71"/>
    <mergeCell ref="E71:S71"/>
    <mergeCell ref="T71:X71"/>
    <mergeCell ref="Y71:AC71"/>
    <mergeCell ref="AD71:AH71"/>
    <mergeCell ref="AI71:AM71"/>
    <mergeCell ref="AN69:AU69"/>
    <mergeCell ref="AV69:BD69"/>
    <mergeCell ref="A70:D70"/>
    <mergeCell ref="E70:S70"/>
    <mergeCell ref="T70:X70"/>
    <mergeCell ref="Y70:AC70"/>
    <mergeCell ref="AD70:AH70"/>
    <mergeCell ref="AI70:AM70"/>
    <mergeCell ref="AN70:AU70"/>
    <mergeCell ref="AV70:BD70"/>
    <mergeCell ref="A69:D69"/>
    <mergeCell ref="E69:S69"/>
    <mergeCell ref="T69:X69"/>
    <mergeCell ref="Y69:AC69"/>
    <mergeCell ref="AD69:AH69"/>
    <mergeCell ref="AI69:AM69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7:D67"/>
    <mergeCell ref="E67:S67"/>
    <mergeCell ref="T67:X67"/>
    <mergeCell ref="Y67:AC67"/>
    <mergeCell ref="AD67:AH67"/>
    <mergeCell ref="AI67:AM67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5:D65"/>
    <mergeCell ref="E65:S65"/>
    <mergeCell ref="T65:X65"/>
    <mergeCell ref="Y65:AC65"/>
    <mergeCell ref="AD65:AH65"/>
    <mergeCell ref="AI65:AM65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3:D63"/>
    <mergeCell ref="E63:S63"/>
    <mergeCell ref="T63:X63"/>
    <mergeCell ref="Y63:AC63"/>
    <mergeCell ref="AD63:AH63"/>
    <mergeCell ref="AI63:AM63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1:D61"/>
    <mergeCell ref="E61:S61"/>
    <mergeCell ref="T61:X61"/>
    <mergeCell ref="Y61:AC61"/>
    <mergeCell ref="AD61:AH61"/>
    <mergeCell ref="AI61:AM61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59:D59"/>
    <mergeCell ref="E59:S59"/>
    <mergeCell ref="T59:X59"/>
    <mergeCell ref="Y59:AC59"/>
    <mergeCell ref="AD59:AH59"/>
    <mergeCell ref="AI59:AM59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7:D57"/>
    <mergeCell ref="E57:S57"/>
    <mergeCell ref="T57:X57"/>
    <mergeCell ref="Y57:AC57"/>
    <mergeCell ref="AD57:AH57"/>
    <mergeCell ref="AI57:AM57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N57:AU57"/>
    <mergeCell ref="AV57:BD57"/>
    <mergeCell ref="A54:D54"/>
    <mergeCell ref="G54:AW54"/>
    <mergeCell ref="AY54:BC54"/>
    <mergeCell ref="A55:D55"/>
    <mergeCell ref="E55:S55"/>
    <mergeCell ref="T55:X55"/>
    <mergeCell ref="Y55:AC55"/>
    <mergeCell ref="AD55:AH55"/>
    <mergeCell ref="AI55:AM55"/>
    <mergeCell ref="AN55:AU55"/>
    <mergeCell ref="AV55:BD55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N48:AU48"/>
    <mergeCell ref="AV48:BD48"/>
    <mergeCell ref="A49:D49"/>
    <mergeCell ref="E49:S49"/>
    <mergeCell ref="T49:X49"/>
    <mergeCell ref="Y49:AC49"/>
    <mergeCell ref="AD49:AH49"/>
    <mergeCell ref="AI49:AM49"/>
    <mergeCell ref="AN49:AU49"/>
    <mergeCell ref="AV49:BD49"/>
    <mergeCell ref="A48:D48"/>
    <mergeCell ref="E48:S48"/>
    <mergeCell ref="T48:X48"/>
    <mergeCell ref="Y48:AC48"/>
    <mergeCell ref="AD48:AH48"/>
    <mergeCell ref="AI48:AM48"/>
    <mergeCell ref="AN46:AU46"/>
    <mergeCell ref="AV46:BD46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46:D46"/>
    <mergeCell ref="E46:S46"/>
    <mergeCell ref="T46:X46"/>
    <mergeCell ref="Y46:AC46"/>
    <mergeCell ref="AD46:AH46"/>
    <mergeCell ref="AI46:AM46"/>
    <mergeCell ref="AN44:AU44"/>
    <mergeCell ref="AV44:BD44"/>
    <mergeCell ref="A45:D45"/>
    <mergeCell ref="E45:S45"/>
    <mergeCell ref="T45:X45"/>
    <mergeCell ref="Y45:AC45"/>
    <mergeCell ref="AD45:AH45"/>
    <mergeCell ref="AI45:AM45"/>
    <mergeCell ref="AN45:AU45"/>
    <mergeCell ref="AV45:BD45"/>
    <mergeCell ref="A44:D44"/>
    <mergeCell ref="E44:S44"/>
    <mergeCell ref="T44:X44"/>
    <mergeCell ref="Y44:AC44"/>
    <mergeCell ref="AD44:AH44"/>
    <mergeCell ref="AI44:AM44"/>
    <mergeCell ref="AN42:AU42"/>
    <mergeCell ref="AV42:BD42"/>
    <mergeCell ref="A43:D43"/>
    <mergeCell ref="E43:S43"/>
    <mergeCell ref="T43:X43"/>
    <mergeCell ref="Y43:AC43"/>
    <mergeCell ref="AD43:AH43"/>
    <mergeCell ref="AI43:AM43"/>
    <mergeCell ref="AN43:AU43"/>
    <mergeCell ref="AV43:BD43"/>
    <mergeCell ref="A42:D42"/>
    <mergeCell ref="E42:S42"/>
    <mergeCell ref="T42:X42"/>
    <mergeCell ref="Y42:AC42"/>
    <mergeCell ref="AD42:AH42"/>
    <mergeCell ref="AI42:AM42"/>
    <mergeCell ref="AN40:AU40"/>
    <mergeCell ref="AV40:BD40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40:D40"/>
    <mergeCell ref="E40:S40"/>
    <mergeCell ref="T40:X40"/>
    <mergeCell ref="Y40:AC40"/>
    <mergeCell ref="AD40:AH40"/>
    <mergeCell ref="AI40:AM40"/>
    <mergeCell ref="AN38:AU38"/>
    <mergeCell ref="AV38:BD38"/>
    <mergeCell ref="A39:D39"/>
    <mergeCell ref="E39:S39"/>
    <mergeCell ref="T39:X39"/>
    <mergeCell ref="Y39:AC39"/>
    <mergeCell ref="AD39:AH39"/>
    <mergeCell ref="AI39:AM39"/>
    <mergeCell ref="AN39:AU39"/>
    <mergeCell ref="AV39:BD39"/>
    <mergeCell ref="A38:D38"/>
    <mergeCell ref="E38:S38"/>
    <mergeCell ref="T38:X38"/>
    <mergeCell ref="Y38:AC38"/>
    <mergeCell ref="AD38:AH38"/>
    <mergeCell ref="AI38:AM38"/>
    <mergeCell ref="AN36:AU36"/>
    <mergeCell ref="AV36:BD36"/>
    <mergeCell ref="A37:D37"/>
    <mergeCell ref="E37:S37"/>
    <mergeCell ref="T37:X37"/>
    <mergeCell ref="Y37:AC37"/>
    <mergeCell ref="AD37:AH37"/>
    <mergeCell ref="AI37:AM37"/>
    <mergeCell ref="AN37:AU37"/>
    <mergeCell ref="AV37:BD37"/>
    <mergeCell ref="A36:D36"/>
    <mergeCell ref="E36:S36"/>
    <mergeCell ref="T36:X36"/>
    <mergeCell ref="Y36:AC36"/>
    <mergeCell ref="AD36:AH36"/>
    <mergeCell ref="AI36:AM36"/>
    <mergeCell ref="G32:N32"/>
    <mergeCell ref="O32:V32"/>
    <mergeCell ref="W32:AD32"/>
    <mergeCell ref="AE32:AL32"/>
    <mergeCell ref="AM32:AU32"/>
    <mergeCell ref="G33:N33"/>
    <mergeCell ref="O33:V33"/>
    <mergeCell ref="W33:AD33"/>
    <mergeCell ref="AE33:AL33"/>
    <mergeCell ref="AM33:AU33"/>
    <mergeCell ref="G34:N34"/>
    <mergeCell ref="O34:V34"/>
    <mergeCell ref="W34:AD34"/>
    <mergeCell ref="AE34:AL34"/>
    <mergeCell ref="AM34:AU34"/>
    <mergeCell ref="A29:D29"/>
    <mergeCell ref="G29:AW29"/>
    <mergeCell ref="AY29:BC29"/>
    <mergeCell ref="A18:E18"/>
    <mergeCell ref="F18:T18"/>
    <mergeCell ref="AK18:BD18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AQ21:BD25"/>
    <mergeCell ref="A26:BD27"/>
    <mergeCell ref="AG19:BD20"/>
    <mergeCell ref="BI3:BJ3"/>
    <mergeCell ref="BK3:BS3"/>
    <mergeCell ref="BT3:CB3"/>
    <mergeCell ref="T1:AK3"/>
    <mergeCell ref="BI1:BJ1"/>
    <mergeCell ref="BK1:BS1"/>
    <mergeCell ref="BT1:CB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AJ5:AN6"/>
    <mergeCell ref="AJ4:BD4"/>
    <mergeCell ref="AL1:BD3"/>
    <mergeCell ref="U6:AI7"/>
    <mergeCell ref="AJ7:BD7"/>
    <mergeCell ref="BD5:BD6"/>
    <mergeCell ref="A8:AF8"/>
    <mergeCell ref="U9:AF20"/>
    <mergeCell ref="A19:T20"/>
    <mergeCell ref="AO5:AR6"/>
    <mergeCell ref="AS5:AS6"/>
    <mergeCell ref="AT5:AW6"/>
    <mergeCell ref="AX5:AX6"/>
    <mergeCell ref="A1:S5"/>
    <mergeCell ref="T4:AI5"/>
    <mergeCell ref="F16:T16"/>
    <mergeCell ref="AG16:AJ16"/>
    <mergeCell ref="AK16:BD16"/>
    <mergeCell ref="F17:T17"/>
    <mergeCell ref="M23:V23"/>
    <mergeCell ref="W23:AF23"/>
    <mergeCell ref="AG23:AP23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K17:BD17"/>
    <mergeCell ref="H14:T14"/>
  </mergeCells>
  <phoneticPr fontId="1"/>
  <conditionalFormatting sqref="A37:AH37">
    <cfRule type="containsBlanks" dxfId="41" priority="3">
      <formula>LEN(TRIM(A37))=0</formula>
    </cfRule>
  </conditionalFormatting>
  <conditionalFormatting sqref="A37:AM50 AV37:BD50">
    <cfRule type="containsBlanks" dxfId="40" priority="2">
      <formula>LEN(TRIM(A37))=0</formula>
    </cfRule>
  </conditionalFormatting>
  <conditionalFormatting sqref="A81:AM100 AV81:BD100">
    <cfRule type="containsBlanks" dxfId="39" priority="12">
      <formula>LEN(TRIM(A81))=0</formula>
    </cfRule>
    <cfRule type="containsBlanks" dxfId="38" priority="13">
      <formula>LEN(TRIM(A81))=0</formula>
    </cfRule>
  </conditionalFormatting>
  <conditionalFormatting sqref="F16:T16">
    <cfRule type="containsBlanks" priority="23">
      <formula>LEN(TRIM(F16))=0</formula>
    </cfRule>
  </conditionalFormatting>
  <conditionalFormatting sqref="F16:T18">
    <cfRule type="containsBlanks" dxfId="37" priority="22">
      <formula>LEN(TRIM(F16))=0</formula>
    </cfRule>
  </conditionalFormatting>
  <conditionalFormatting sqref="G32:AL33">
    <cfRule type="containsBlanks" dxfId="36" priority="1">
      <formula>LEN(TRIM(G32))=0</formula>
    </cfRule>
  </conditionalFormatting>
  <conditionalFormatting sqref="G29:AW29">
    <cfRule type="containsBlanks" dxfId="35" priority="4">
      <formula>LEN(TRIM(G29))=0</formula>
    </cfRule>
  </conditionalFormatting>
  <conditionalFormatting sqref="G54:AW54">
    <cfRule type="containsBlanks" dxfId="34" priority="19">
      <formula>LEN(TRIM(G54))=0</formula>
    </cfRule>
  </conditionalFormatting>
  <conditionalFormatting sqref="G79:AW79">
    <cfRule type="containsBlanks" dxfId="33" priority="11">
      <formula>LEN(TRIM(G79))=0</formula>
    </cfRule>
  </conditionalFormatting>
  <conditionalFormatting sqref="H14:T14">
    <cfRule type="containsBlanks" dxfId="32" priority="21">
      <formula>LEN(TRIM(H14))=0</formula>
    </cfRule>
  </conditionalFormatting>
  <conditionalFormatting sqref="AK15:BD18">
    <cfRule type="containsBlanks" dxfId="31" priority="14">
      <formula>LEN(TRIM(AK15))=0</formula>
    </cfRule>
  </conditionalFormatting>
  <conditionalFormatting sqref="AK17:BD17">
    <cfRule type="expression" dxfId="30" priority="15">
      <formula>$AK$17</formula>
    </cfRule>
  </conditionalFormatting>
  <conditionalFormatting sqref="AO5:AR6 AT5:AW6 AY5:BB6 AL8:BC8 AP9 AL11:BC11 AL12:AR12 AW12:BC12 AK14:AQ14 AU14:BA14 F15 A56:AM75 AV56:BD75 AP10:BC10 F17:T18 AK15:BD16 AK18:BD18">
    <cfRule type="containsBlanks" dxfId="29" priority="26">
      <formula>LEN(TRIM(A5))=0</formula>
    </cfRule>
  </conditionalFormatting>
  <conditionalFormatting sqref="AO5:AR6 AT5:AW6 AY5:BB6 AL8:BC8 AP9 AL11:BC11 AL12:AR12 AW12:BC12 AK14:AQ14 AU14:BA14 F15 A56:AM75 AV56:BD75">
    <cfRule type="containsBlanks" dxfId="28" priority="25">
      <formula>LEN(TRIM(A5))=0</formula>
    </cfRule>
  </conditionalFormatting>
  <conditionalFormatting sqref="AP10:BC10">
    <cfRule type="containsBlanks" dxfId="27" priority="24">
      <formula>LEN(TRIM(AP10))=0</formula>
    </cfRule>
  </conditionalFormatting>
  <dataValidations count="1">
    <dataValidation type="list" allowBlank="1" showInputMessage="1" showErrorMessage="1" sqref="AI56:AM75 AI81:AM100 AI37:AM50" xr:uid="{00000000-0002-0000-0000-000000000000}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2" manualBreakCount="2">
    <brk id="27" max="55" man="1"/>
    <brk id="52" max="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471"/>
  <sheetViews>
    <sheetView showZeros="0" view="pageBreakPreview" zoomScaleNormal="100" zoomScaleSheetLayoutView="100" workbookViewId="0">
      <selection activeCell="M25" sqref="M25:V25"/>
    </sheetView>
  </sheetViews>
  <sheetFormatPr defaultColWidth="9" defaultRowHeight="13.5" x14ac:dyDescent="0.15"/>
  <cols>
    <col min="1" max="56" width="2.375" style="2" customWidth="1"/>
    <col min="57" max="59" width="5.625" style="2" customWidth="1"/>
    <col min="60" max="60" width="8.875" style="2" customWidth="1"/>
    <col min="61" max="83" width="4.875" style="2" customWidth="1"/>
    <col min="84" max="16384" width="9" style="2"/>
  </cols>
  <sheetData>
    <row r="1" spans="1:91" ht="18.7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45" t="s">
        <v>41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146"/>
      <c r="AY1" s="146"/>
      <c r="AZ1" s="146"/>
      <c r="BA1" s="146"/>
      <c r="BB1" s="146"/>
      <c r="BC1" s="146"/>
      <c r="BD1" s="146"/>
      <c r="BE1" s="34"/>
      <c r="BF1" s="34"/>
      <c r="BG1" s="34"/>
      <c r="BH1" s="3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</row>
    <row r="2" spans="1:91" ht="18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8"/>
      <c r="AY2" s="8"/>
      <c r="AZ2" s="8"/>
      <c r="BA2" s="8"/>
      <c r="BB2" s="8"/>
      <c r="BC2" s="8"/>
      <c r="BD2" s="8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</row>
    <row r="3" spans="1:91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G3" s="34"/>
      <c r="BH3" s="3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</row>
    <row r="4" spans="1:91" ht="24.9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5"/>
      <c r="CJ4" s="35"/>
      <c r="CK4" s="35"/>
      <c r="CL4" s="35"/>
      <c r="CM4" s="35"/>
    </row>
    <row r="5" spans="1:91" ht="18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3"/>
      <c r="U5" s="5"/>
      <c r="V5" s="43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43"/>
      <c r="AJ5" s="167" t="s">
        <v>5</v>
      </c>
      <c r="AK5" s="167"/>
      <c r="AL5" s="167"/>
      <c r="AM5" s="167"/>
      <c r="AN5" s="167"/>
      <c r="AO5" s="158"/>
      <c r="AP5" s="158"/>
      <c r="AQ5" s="158"/>
      <c r="AR5" s="158"/>
      <c r="AS5" s="159" t="s">
        <v>6</v>
      </c>
      <c r="AT5" s="158"/>
      <c r="AU5" s="158"/>
      <c r="AV5" s="158"/>
      <c r="AW5" s="158"/>
      <c r="AX5" s="159" t="s">
        <v>7</v>
      </c>
      <c r="AY5" s="158"/>
      <c r="AZ5" s="158"/>
      <c r="BA5" s="158"/>
      <c r="BB5" s="158"/>
      <c r="BC5" s="159" t="s">
        <v>8</v>
      </c>
      <c r="BD5" s="5"/>
      <c r="BH5" s="1"/>
      <c r="BI5" s="1"/>
      <c r="BJ5" s="1"/>
      <c r="BK5" s="1"/>
    </row>
    <row r="6" spans="1:91" ht="18" customHeight="1" x14ac:dyDescent="0.15">
      <c r="A6" s="160" t="s">
        <v>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5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5"/>
      <c r="AI6" s="5"/>
      <c r="AJ6" s="167"/>
      <c r="AK6" s="167"/>
      <c r="AL6" s="167"/>
      <c r="AM6" s="167"/>
      <c r="AN6" s="167"/>
      <c r="AO6" s="158"/>
      <c r="AP6" s="158"/>
      <c r="AQ6" s="158"/>
      <c r="AR6" s="158"/>
      <c r="AS6" s="159"/>
      <c r="AT6" s="158"/>
      <c r="AU6" s="158"/>
      <c r="AV6" s="158"/>
      <c r="AW6" s="158"/>
      <c r="AX6" s="159"/>
      <c r="AY6" s="158"/>
      <c r="AZ6" s="158"/>
      <c r="BA6" s="158"/>
      <c r="BB6" s="158"/>
      <c r="BC6" s="159"/>
      <c r="BD6" s="7"/>
      <c r="BH6" s="36"/>
      <c r="BI6" s="1"/>
      <c r="BJ6" s="1"/>
      <c r="BK6" s="1"/>
    </row>
    <row r="7" spans="1:91" ht="20.100000000000001" customHeight="1" x14ac:dyDescent="0.1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H7" s="36"/>
      <c r="BI7" s="1"/>
      <c r="BJ7" s="1"/>
      <c r="BK7" s="1"/>
    </row>
    <row r="8" spans="1:91" ht="23.1" customHeigh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61" t="s">
        <v>9</v>
      </c>
      <c r="AH8" s="161"/>
      <c r="AI8" s="161"/>
      <c r="AJ8" s="161"/>
      <c r="AK8" s="58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59"/>
      <c r="BH8" s="1"/>
      <c r="BI8" s="1"/>
      <c r="BJ8" s="1"/>
      <c r="BK8" s="1"/>
    </row>
    <row r="9" spans="1:91" ht="23.1" customHeight="1" x14ac:dyDescent="0.15">
      <c r="A9" s="163" t="s">
        <v>17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2"/>
      <c r="V9" s="12"/>
      <c r="W9" s="12"/>
      <c r="X9" s="5"/>
      <c r="Y9" s="5"/>
      <c r="Z9" s="5"/>
      <c r="AA9" s="5"/>
      <c r="AB9" s="5"/>
      <c r="AC9" s="5"/>
      <c r="AD9" s="5"/>
      <c r="AE9" s="5"/>
      <c r="AF9" s="5"/>
      <c r="AG9" s="154" t="s">
        <v>10</v>
      </c>
      <c r="AH9" s="154"/>
      <c r="AI9" s="154"/>
      <c r="AJ9" s="154"/>
      <c r="AK9" s="60"/>
      <c r="AL9" s="96"/>
      <c r="AM9" s="97" t="s">
        <v>15</v>
      </c>
      <c r="AN9" s="97" t="s">
        <v>16</v>
      </c>
      <c r="AO9" s="96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59"/>
      <c r="BJ9" s="1"/>
      <c r="BK9" s="1"/>
    </row>
    <row r="10" spans="1:91" ht="23.1" customHeight="1" thickBo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2"/>
      <c r="V10" s="12"/>
      <c r="W10" s="12"/>
      <c r="X10" s="5"/>
      <c r="Y10" s="5"/>
      <c r="Z10" s="5"/>
      <c r="AA10" s="5"/>
      <c r="AB10" s="5"/>
      <c r="AC10" s="5"/>
      <c r="AD10" s="5"/>
      <c r="AE10" s="5"/>
      <c r="AF10" s="5"/>
      <c r="AG10" s="164" t="s">
        <v>11</v>
      </c>
      <c r="AH10" s="164"/>
      <c r="AI10" s="164"/>
      <c r="AJ10" s="164"/>
      <c r="AK10" s="61"/>
      <c r="AL10" s="98"/>
      <c r="AM10" s="98" t="s">
        <v>12</v>
      </c>
      <c r="AN10" s="98"/>
      <c r="AO10" s="98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2"/>
      <c r="BH10" s="1"/>
      <c r="BI10" s="37"/>
      <c r="BJ10" s="1"/>
      <c r="BK10" s="1"/>
    </row>
    <row r="11" spans="1:91" ht="23.1" customHeight="1" x14ac:dyDescent="0.15">
      <c r="A11" s="147">
        <f>AG25</f>
        <v>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8"/>
      <c r="AH11" s="58"/>
      <c r="AI11" s="58"/>
      <c r="AJ11" s="58"/>
      <c r="AK11" s="58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2"/>
      <c r="BH11" s="1"/>
      <c r="BI11" s="37"/>
      <c r="BK11" s="1"/>
    </row>
    <row r="12" spans="1:91" ht="23.1" customHeight="1" thickBot="1" x14ac:dyDescent="0.2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4" t="s">
        <v>13</v>
      </c>
      <c r="AH12" s="154"/>
      <c r="AI12" s="154"/>
      <c r="AJ12" s="154"/>
      <c r="AK12" s="60"/>
      <c r="AL12" s="155"/>
      <c r="AM12" s="155"/>
      <c r="AN12" s="155"/>
      <c r="AO12" s="155"/>
      <c r="AP12" s="155"/>
      <c r="AQ12" s="155"/>
      <c r="AR12" s="155"/>
      <c r="AS12" s="156" t="s">
        <v>14</v>
      </c>
      <c r="AT12" s="156"/>
      <c r="AU12" s="156"/>
      <c r="AV12" s="156"/>
      <c r="AW12" s="157"/>
      <c r="AX12" s="157"/>
      <c r="AY12" s="157"/>
      <c r="AZ12" s="157"/>
      <c r="BA12" s="157"/>
      <c r="BB12" s="157"/>
      <c r="BC12" s="157"/>
      <c r="BD12" s="62"/>
      <c r="BH12" s="1"/>
      <c r="BI12" s="37"/>
      <c r="BK12" s="1"/>
    </row>
    <row r="13" spans="1:91" ht="23.1" customHeight="1" thickBo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3"/>
      <c r="AH13" s="63"/>
      <c r="AI13" s="63"/>
      <c r="AJ13" s="63"/>
      <c r="AK13" s="64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2"/>
      <c r="BH13" s="1"/>
      <c r="BI13" s="37"/>
      <c r="BK13" s="1"/>
    </row>
    <row r="14" spans="1:91" ht="23.1" customHeight="1" x14ac:dyDescent="0.15">
      <c r="A14" s="174" t="s">
        <v>44</v>
      </c>
      <c r="B14" s="174"/>
      <c r="C14" s="174"/>
      <c r="D14" s="174"/>
      <c r="E14" s="174"/>
      <c r="F14" s="174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76" t="s">
        <v>20</v>
      </c>
      <c r="AH14" s="177"/>
      <c r="AI14" s="177"/>
      <c r="AJ14" s="178"/>
      <c r="AK14" s="179"/>
      <c r="AL14" s="179"/>
      <c r="AM14" s="179"/>
      <c r="AN14" s="179"/>
      <c r="AO14" s="179"/>
      <c r="AP14" s="179"/>
      <c r="AQ14" s="179"/>
      <c r="AR14" s="180" t="s">
        <v>21</v>
      </c>
      <c r="AS14" s="180"/>
      <c r="AT14" s="180"/>
      <c r="AU14" s="181"/>
      <c r="AV14" s="179"/>
      <c r="AW14" s="179"/>
      <c r="AX14" s="179"/>
      <c r="AY14" s="179"/>
      <c r="AZ14" s="179"/>
      <c r="BA14" s="179"/>
      <c r="BB14" s="180" t="s">
        <v>22</v>
      </c>
      <c r="BC14" s="180"/>
      <c r="BD14" s="182"/>
      <c r="BH14" s="1"/>
      <c r="BI14" s="37"/>
      <c r="BK14" s="1"/>
    </row>
    <row r="15" spans="1:91" ht="23.1" customHeight="1" x14ac:dyDescent="0.15">
      <c r="A15" s="175" t="s">
        <v>3</v>
      </c>
      <c r="B15" s="175"/>
      <c r="C15" s="175"/>
      <c r="D15" s="99"/>
      <c r="E15" s="99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69" t="s">
        <v>23</v>
      </c>
      <c r="AH15" s="170"/>
      <c r="AI15" s="170"/>
      <c r="AJ15" s="170"/>
      <c r="AK15" s="184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6"/>
      <c r="BH15" s="1"/>
      <c r="BI15" s="37"/>
      <c r="BK15" s="1"/>
    </row>
    <row r="16" spans="1:91" ht="23.1" customHeight="1" x14ac:dyDescent="0.15">
      <c r="A16" s="87"/>
      <c r="B16" s="87"/>
      <c r="C16" s="87"/>
      <c r="D16" s="87"/>
      <c r="E16" s="87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69" t="s">
        <v>24</v>
      </c>
      <c r="AH16" s="170"/>
      <c r="AI16" s="170"/>
      <c r="AJ16" s="170"/>
      <c r="AK16" s="171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3"/>
      <c r="BH16" s="1"/>
      <c r="BI16" s="36"/>
      <c r="BK16" s="1"/>
    </row>
    <row r="17" spans="1:60" ht="23.1" customHeight="1" x14ac:dyDescent="0.15">
      <c r="A17" s="100" t="s">
        <v>18</v>
      </c>
      <c r="B17" s="100"/>
      <c r="C17" s="100"/>
      <c r="D17" s="100"/>
      <c r="E17" s="100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92" t="s">
        <v>46</v>
      </c>
      <c r="AH17" s="93"/>
      <c r="AI17" s="94"/>
      <c r="AJ17" s="95"/>
      <c r="AK17" s="187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9"/>
    </row>
    <row r="18" spans="1:60" ht="23.1" customHeight="1" thickBot="1" x14ac:dyDescent="0.2">
      <c r="A18" s="233" t="s">
        <v>19</v>
      </c>
      <c r="B18" s="233"/>
      <c r="C18" s="233"/>
      <c r="D18" s="233"/>
      <c r="E18" s="233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51"/>
      <c r="V18" s="51"/>
      <c r="W18" s="51"/>
      <c r="X18" s="51"/>
      <c r="Y18" s="51"/>
      <c r="Z18" s="51"/>
      <c r="AA18" s="51"/>
      <c r="AB18" s="51"/>
      <c r="AC18" s="51"/>
      <c r="AD18" s="5"/>
      <c r="AE18" s="5"/>
      <c r="AF18" s="5"/>
      <c r="AG18" s="91" t="s">
        <v>49</v>
      </c>
      <c r="AH18" s="74"/>
      <c r="AI18" s="74"/>
      <c r="AJ18" s="75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5"/>
      <c r="BH18" s="190"/>
    </row>
    <row r="19" spans="1:60" ht="23.1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1"/>
      <c r="V19" s="51"/>
      <c r="W19" s="51"/>
      <c r="X19" s="51"/>
      <c r="Y19" s="51"/>
      <c r="Z19" s="51"/>
      <c r="AA19" s="51"/>
      <c r="AB19" s="51"/>
      <c r="AC19" s="51"/>
      <c r="AD19" s="5"/>
      <c r="AE19" s="5"/>
      <c r="AF19" s="5"/>
      <c r="AG19" s="5"/>
      <c r="AH19" s="5"/>
      <c r="AI19" s="5"/>
      <c r="AJ19" s="5"/>
      <c r="AK19" s="52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H19" s="190"/>
    </row>
    <row r="20" spans="1:60" ht="23.1" customHeight="1" thickBot="1" x14ac:dyDescent="0.2">
      <c r="A20" s="54"/>
      <c r="B20" s="54"/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1"/>
      <c r="V20" s="51"/>
      <c r="W20" s="51"/>
      <c r="X20" s="51"/>
      <c r="Y20" s="51"/>
      <c r="Z20" s="51"/>
      <c r="AA20" s="51"/>
      <c r="AB20" s="51"/>
      <c r="AC20" s="51"/>
      <c r="AD20" s="5"/>
      <c r="AE20" s="5"/>
      <c r="AF20" s="5"/>
      <c r="AG20" s="5"/>
      <c r="AH20" s="5"/>
      <c r="AI20" s="5"/>
      <c r="AJ20" s="5"/>
      <c r="AK20" s="52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H20" s="190"/>
    </row>
    <row r="21" spans="1:60" ht="24" customHeight="1" thickBot="1" x14ac:dyDescent="0.2">
      <c r="A21" s="191" t="s">
        <v>26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3" t="s">
        <v>31</v>
      </c>
      <c r="N21" s="192"/>
      <c r="O21" s="192"/>
      <c r="P21" s="192"/>
      <c r="Q21" s="192"/>
      <c r="R21" s="192"/>
      <c r="S21" s="192"/>
      <c r="T21" s="192"/>
      <c r="U21" s="192"/>
      <c r="V21" s="192"/>
      <c r="W21" s="194" t="s">
        <v>27</v>
      </c>
      <c r="X21" s="195"/>
      <c r="Y21" s="195"/>
      <c r="Z21" s="195"/>
      <c r="AA21" s="195"/>
      <c r="AB21" s="195"/>
      <c r="AC21" s="195"/>
      <c r="AD21" s="195"/>
      <c r="AE21" s="195"/>
      <c r="AF21" s="195"/>
      <c r="AG21" s="193" t="s">
        <v>28</v>
      </c>
      <c r="AH21" s="192"/>
      <c r="AI21" s="192"/>
      <c r="AJ21" s="192"/>
      <c r="AK21" s="192"/>
      <c r="AL21" s="192"/>
      <c r="AM21" s="192"/>
      <c r="AN21" s="192"/>
      <c r="AO21" s="192"/>
      <c r="AP21" s="196"/>
      <c r="AQ21" s="56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H21" s="190"/>
    </row>
    <row r="22" spans="1:60" ht="24" customHeight="1" x14ac:dyDescent="0.15">
      <c r="A22" s="197">
        <v>0.1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9">
        <f>SUMIF($AI$37:$AM$50,A22,$AN$37:$AU$50)+SUMIF($AI$56:$AM$75,A22,$AN$56:$AU$75)+SUMIF($AI$81:$AM$100,A22,$AN$81:$AU$100)</f>
        <v>0</v>
      </c>
      <c r="N22" s="200"/>
      <c r="O22" s="200"/>
      <c r="P22" s="200"/>
      <c r="Q22" s="200"/>
      <c r="R22" s="200"/>
      <c r="S22" s="200"/>
      <c r="T22" s="200"/>
      <c r="U22" s="200"/>
      <c r="V22" s="200"/>
      <c r="W22" s="214">
        <f>ROUNDDOWN(M22*0.1,0)</f>
        <v>0</v>
      </c>
      <c r="X22" s="215"/>
      <c r="Y22" s="215"/>
      <c r="Z22" s="215"/>
      <c r="AA22" s="215"/>
      <c r="AB22" s="215"/>
      <c r="AC22" s="215"/>
      <c r="AD22" s="215"/>
      <c r="AE22" s="215"/>
      <c r="AF22" s="215"/>
      <c r="AG22" s="199">
        <f>SUM(M22:AF22)</f>
        <v>0</v>
      </c>
      <c r="AH22" s="200"/>
      <c r="AI22" s="200"/>
      <c r="AJ22" s="200"/>
      <c r="AK22" s="200"/>
      <c r="AL22" s="200"/>
      <c r="AM22" s="200"/>
      <c r="AN22" s="200"/>
      <c r="AO22" s="200"/>
      <c r="AP22" s="216"/>
      <c r="AQ22" s="56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H22" s="190"/>
    </row>
    <row r="23" spans="1:60" ht="24" customHeight="1" x14ac:dyDescent="0.15">
      <c r="A23" s="217" t="s">
        <v>40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9">
        <f>SUMIF($AI$37:$AM$50,A23,$AN$37:$AU$50)+SUMIF($AI$56:$AM$75,A23,$AN$56:$AU$75)+SUMIF($AI$81:$AM$100,A23,$AN$81:$AU$100)</f>
        <v>0</v>
      </c>
      <c r="N23" s="220"/>
      <c r="O23" s="220"/>
      <c r="P23" s="220"/>
      <c r="Q23" s="220"/>
      <c r="R23" s="220"/>
      <c r="S23" s="220"/>
      <c r="T23" s="220"/>
      <c r="U23" s="220"/>
      <c r="V23" s="220"/>
      <c r="W23" s="221">
        <f>ROUNDDOWN(M23*0.08,0)</f>
        <v>0</v>
      </c>
      <c r="X23" s="222"/>
      <c r="Y23" s="222"/>
      <c r="Z23" s="222"/>
      <c r="AA23" s="222"/>
      <c r="AB23" s="222"/>
      <c r="AC23" s="222"/>
      <c r="AD23" s="222"/>
      <c r="AE23" s="222"/>
      <c r="AF23" s="222"/>
      <c r="AG23" s="219">
        <f t="shared" ref="AG23:AG24" si="0">SUM(M23:AF23)</f>
        <v>0</v>
      </c>
      <c r="AH23" s="220"/>
      <c r="AI23" s="220"/>
      <c r="AJ23" s="220"/>
      <c r="AK23" s="220"/>
      <c r="AL23" s="220"/>
      <c r="AM23" s="220"/>
      <c r="AN23" s="220"/>
      <c r="AO23" s="220"/>
      <c r="AP23" s="22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H23" s="190"/>
    </row>
    <row r="24" spans="1:60" ht="24" customHeight="1" thickBot="1" x14ac:dyDescent="0.2">
      <c r="A24" s="201" t="s">
        <v>29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3">
        <f>SUMIF($AI$37:$AM$50,A24,$AN$37:$AU$50)+SUMIF($AI$56:$AM$75,A24,$AN$56:$AU$75)+SUMIF($AI$81:$AM$100,A24,$AN$81:$AU$100)</f>
        <v>0</v>
      </c>
      <c r="N24" s="204"/>
      <c r="O24" s="204"/>
      <c r="P24" s="204"/>
      <c r="Q24" s="204"/>
      <c r="R24" s="204"/>
      <c r="S24" s="204"/>
      <c r="T24" s="204"/>
      <c r="U24" s="204"/>
      <c r="V24" s="204"/>
      <c r="W24" s="205"/>
      <c r="X24" s="206"/>
      <c r="Y24" s="206"/>
      <c r="Z24" s="206"/>
      <c r="AA24" s="206"/>
      <c r="AB24" s="206"/>
      <c r="AC24" s="206"/>
      <c r="AD24" s="206"/>
      <c r="AE24" s="206"/>
      <c r="AF24" s="207"/>
      <c r="AG24" s="208">
        <f t="shared" si="0"/>
        <v>0</v>
      </c>
      <c r="AH24" s="209"/>
      <c r="AI24" s="209"/>
      <c r="AJ24" s="209"/>
      <c r="AK24" s="209"/>
      <c r="AL24" s="209"/>
      <c r="AM24" s="209"/>
      <c r="AN24" s="209"/>
      <c r="AO24" s="209"/>
      <c r="AP24" s="210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H24" s="190"/>
    </row>
    <row r="25" spans="1:60" ht="24" customHeight="1" thickBot="1" x14ac:dyDescent="0.2">
      <c r="A25" s="191" t="s">
        <v>30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211">
        <f>SUM(M22:V24)</f>
        <v>0</v>
      </c>
      <c r="N25" s="212"/>
      <c r="O25" s="212"/>
      <c r="P25" s="212"/>
      <c r="Q25" s="212"/>
      <c r="R25" s="212"/>
      <c r="S25" s="212"/>
      <c r="T25" s="212"/>
      <c r="U25" s="212"/>
      <c r="V25" s="212"/>
      <c r="W25" s="211">
        <f t="shared" ref="W25" si="1">SUM(W22:AF24)</f>
        <v>0</v>
      </c>
      <c r="X25" s="212"/>
      <c r="Y25" s="212"/>
      <c r="Z25" s="212"/>
      <c r="AA25" s="212"/>
      <c r="AB25" s="212"/>
      <c r="AC25" s="212"/>
      <c r="AD25" s="212"/>
      <c r="AE25" s="212"/>
      <c r="AF25" s="212"/>
      <c r="AG25" s="211">
        <f>SUM(AG22:AP24)</f>
        <v>0</v>
      </c>
      <c r="AH25" s="212"/>
      <c r="AI25" s="212"/>
      <c r="AJ25" s="212"/>
      <c r="AK25" s="212"/>
      <c r="AL25" s="212"/>
      <c r="AM25" s="212"/>
      <c r="AN25" s="212"/>
      <c r="AO25" s="212"/>
      <c r="AP25" s="213"/>
      <c r="AQ25" s="56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H25" s="190"/>
    </row>
    <row r="26" spans="1:60" ht="18.75" customHeight="1" x14ac:dyDescent="0.1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1"/>
      <c r="V26" s="51"/>
      <c r="W26" s="51"/>
      <c r="X26" s="51"/>
      <c r="Y26" s="51"/>
      <c r="Z26" s="51"/>
      <c r="AA26" s="51"/>
      <c r="AB26" s="51"/>
      <c r="AC26" s="51"/>
      <c r="AD26" s="5"/>
      <c r="AE26" s="5"/>
      <c r="AF26" s="5"/>
      <c r="AG26" s="5"/>
      <c r="AH26" s="5"/>
      <c r="AI26" s="5"/>
      <c r="AJ26" s="5"/>
      <c r="AK26" s="52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H26" s="190"/>
    </row>
    <row r="27" spans="1:60" ht="18.75" customHeight="1" x14ac:dyDescent="0.15">
      <c r="A27" s="54"/>
      <c r="B27" s="54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1"/>
      <c r="V27" s="51"/>
      <c r="W27" s="51"/>
      <c r="X27" s="51"/>
      <c r="Y27" s="51"/>
      <c r="Z27" s="51"/>
      <c r="AA27" s="51"/>
      <c r="AB27" s="51"/>
      <c r="AC27" s="51"/>
      <c r="AD27" s="5"/>
      <c r="AE27" s="5"/>
      <c r="AF27" s="5"/>
      <c r="AG27" s="5"/>
      <c r="AH27" s="5"/>
      <c r="AI27" s="5"/>
      <c r="AJ27" s="5"/>
      <c r="AK27" s="52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H27" s="190"/>
    </row>
    <row r="28" spans="1:60" s="5" customFormat="1" ht="18.75" customHeight="1" x14ac:dyDescent="0.15">
      <c r="A28" s="54"/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1"/>
      <c r="V28" s="51"/>
      <c r="W28" s="51"/>
      <c r="X28" s="51"/>
      <c r="Y28" s="51"/>
      <c r="Z28" s="51"/>
      <c r="AA28" s="51"/>
      <c r="AB28" s="51"/>
      <c r="AC28" s="51"/>
      <c r="AK28" s="52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H28" s="190"/>
    </row>
    <row r="29" spans="1:60" s="5" customFormat="1" ht="24.95" customHeight="1" thickBot="1" x14ac:dyDescent="0.2">
      <c r="A29" s="230" t="s">
        <v>32</v>
      </c>
      <c r="B29" s="230"/>
      <c r="C29" s="230"/>
      <c r="D29" s="230"/>
      <c r="E29" s="114"/>
      <c r="F29" s="115"/>
      <c r="G29" s="231" t="str">
        <f>IF(AL8="","",AL8)</f>
        <v/>
      </c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113"/>
      <c r="AY29" s="232" t="s">
        <v>33</v>
      </c>
      <c r="AZ29" s="232"/>
      <c r="BA29" s="232"/>
      <c r="BB29" s="232"/>
      <c r="BC29" s="232"/>
      <c r="BD29" s="53"/>
      <c r="BH29" s="190"/>
    </row>
    <row r="30" spans="1:60" s="5" customFormat="1" ht="24.95" customHeight="1" thickBot="1" x14ac:dyDescent="0.2">
      <c r="A30" s="139" t="s">
        <v>59</v>
      </c>
      <c r="B30" s="7"/>
      <c r="C30" s="7"/>
      <c r="D30" s="7"/>
      <c r="E30" s="54"/>
      <c r="F30" s="55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0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53"/>
      <c r="AY30" s="107"/>
      <c r="AZ30" s="107"/>
      <c r="BA30" s="107"/>
      <c r="BB30" s="107"/>
      <c r="BC30" s="107"/>
      <c r="BD30" s="53"/>
      <c r="BH30" s="110"/>
    </row>
    <row r="31" spans="1:60" s="5" customFormat="1" ht="24.95" customHeight="1" thickBot="1" x14ac:dyDescent="0.2">
      <c r="A31" s="108"/>
      <c r="B31" s="109"/>
      <c r="C31" s="109"/>
      <c r="D31" s="109"/>
      <c r="E31" s="118"/>
      <c r="F31" s="119"/>
      <c r="G31" s="140"/>
      <c r="H31" s="140"/>
      <c r="I31" s="140" t="s">
        <v>53</v>
      </c>
      <c r="J31" s="140"/>
      <c r="K31" s="140"/>
      <c r="L31" s="140"/>
      <c r="M31" s="140"/>
      <c r="N31" s="141"/>
      <c r="O31" s="140"/>
      <c r="P31" s="140"/>
      <c r="Q31" s="126"/>
      <c r="R31" s="112" t="s">
        <v>54</v>
      </c>
      <c r="S31" s="140"/>
      <c r="T31" s="140"/>
      <c r="U31" s="140"/>
      <c r="V31" s="141"/>
      <c r="W31" s="140"/>
      <c r="X31" s="140" t="s">
        <v>55</v>
      </c>
      <c r="Y31" s="126"/>
      <c r="Z31" s="140"/>
      <c r="AA31" s="140"/>
      <c r="AB31" s="140"/>
      <c r="AC31" s="140"/>
      <c r="AD31" s="140"/>
      <c r="AE31" s="143"/>
      <c r="AF31" s="140" t="s">
        <v>56</v>
      </c>
      <c r="AH31" s="140"/>
      <c r="AI31" s="140"/>
      <c r="AJ31" s="140"/>
      <c r="AK31" s="140"/>
      <c r="AL31" s="140"/>
      <c r="AM31" s="143"/>
      <c r="AN31" s="140"/>
      <c r="AO31" s="140"/>
      <c r="AP31" s="140" t="s">
        <v>57</v>
      </c>
      <c r="AQ31" s="140"/>
      <c r="AR31" s="140"/>
      <c r="AS31" s="140"/>
      <c r="AT31" s="140"/>
      <c r="AU31" s="141"/>
      <c r="AV31" s="142"/>
      <c r="AW31" s="142"/>
      <c r="AX31" s="53"/>
      <c r="AY31" s="107"/>
      <c r="AZ31" s="107"/>
      <c r="BA31" s="107"/>
      <c r="BB31" s="107"/>
      <c r="BC31" s="107"/>
      <c r="BD31" s="53"/>
      <c r="BH31" s="110"/>
    </row>
    <row r="32" spans="1:60" s="5" customFormat="1" ht="24.95" customHeight="1" x14ac:dyDescent="0.15">
      <c r="A32" s="121"/>
      <c r="B32" s="125" t="s">
        <v>50</v>
      </c>
      <c r="C32" s="122"/>
      <c r="D32" s="122"/>
      <c r="E32" s="123"/>
      <c r="F32" s="124"/>
      <c r="G32" s="236"/>
      <c r="H32" s="237"/>
      <c r="I32" s="237"/>
      <c r="J32" s="237"/>
      <c r="K32" s="237"/>
      <c r="L32" s="237"/>
      <c r="M32" s="237"/>
      <c r="N32" s="238"/>
      <c r="O32" s="239"/>
      <c r="P32" s="240"/>
      <c r="Q32" s="240"/>
      <c r="R32" s="240"/>
      <c r="S32" s="240"/>
      <c r="T32" s="240"/>
      <c r="U32" s="240"/>
      <c r="V32" s="241"/>
      <c r="W32" s="239"/>
      <c r="X32" s="240"/>
      <c r="Y32" s="240"/>
      <c r="Z32" s="240"/>
      <c r="AA32" s="240"/>
      <c r="AB32" s="240"/>
      <c r="AC32" s="240"/>
      <c r="AD32" s="241"/>
      <c r="AE32" s="236"/>
      <c r="AF32" s="237"/>
      <c r="AG32" s="237"/>
      <c r="AH32" s="237"/>
      <c r="AI32" s="237"/>
      <c r="AJ32" s="237"/>
      <c r="AK32" s="237"/>
      <c r="AL32" s="238"/>
      <c r="AM32" s="242">
        <f>SUM(G32+O32-W32-AE32)</f>
        <v>0</v>
      </c>
      <c r="AN32" s="243"/>
      <c r="AO32" s="243"/>
      <c r="AP32" s="243"/>
      <c r="AQ32" s="243"/>
      <c r="AR32" s="243"/>
      <c r="AS32" s="243"/>
      <c r="AT32" s="243"/>
      <c r="AU32" s="244"/>
      <c r="AV32" s="142"/>
      <c r="AW32" s="142"/>
      <c r="AX32" s="53"/>
      <c r="AY32" s="107"/>
      <c r="AZ32" s="107"/>
      <c r="BA32" s="107"/>
      <c r="BB32" s="107"/>
      <c r="BC32" s="107"/>
      <c r="BD32" s="53"/>
      <c r="BH32" s="110"/>
    </row>
    <row r="33" spans="1:62" s="5" customFormat="1" ht="24.95" customHeight="1" thickBot="1" x14ac:dyDescent="0.2">
      <c r="A33" s="117"/>
      <c r="B33" s="7"/>
      <c r="C33" s="7" t="s">
        <v>51</v>
      </c>
      <c r="D33" s="7"/>
      <c r="E33" s="54"/>
      <c r="F33" s="120"/>
      <c r="G33" s="245"/>
      <c r="H33" s="246"/>
      <c r="I33" s="246"/>
      <c r="J33" s="246"/>
      <c r="K33" s="246"/>
      <c r="L33" s="246"/>
      <c r="M33" s="246"/>
      <c r="N33" s="247"/>
      <c r="O33" s="248"/>
      <c r="P33" s="249"/>
      <c r="Q33" s="249"/>
      <c r="R33" s="249"/>
      <c r="S33" s="249"/>
      <c r="T33" s="249"/>
      <c r="U33" s="249"/>
      <c r="V33" s="250"/>
      <c r="W33" s="245"/>
      <c r="X33" s="246"/>
      <c r="Y33" s="246"/>
      <c r="Z33" s="246"/>
      <c r="AA33" s="246"/>
      <c r="AB33" s="246"/>
      <c r="AC33" s="246"/>
      <c r="AD33" s="247"/>
      <c r="AE33" s="245"/>
      <c r="AF33" s="246"/>
      <c r="AG33" s="246"/>
      <c r="AH33" s="246"/>
      <c r="AI33" s="246"/>
      <c r="AJ33" s="246"/>
      <c r="AK33" s="246"/>
      <c r="AL33" s="247"/>
      <c r="AM33" s="251">
        <f t="shared" ref="AM33:AM34" si="2">SUM(G33+O33-W33-AE33)</f>
        <v>0</v>
      </c>
      <c r="AN33" s="252"/>
      <c r="AO33" s="252"/>
      <c r="AP33" s="252"/>
      <c r="AQ33" s="252"/>
      <c r="AR33" s="252"/>
      <c r="AS33" s="252"/>
      <c r="AT33" s="252"/>
      <c r="AU33" s="253"/>
      <c r="AV33" s="142"/>
      <c r="AW33" s="142"/>
      <c r="AX33" s="53"/>
      <c r="AY33" s="107"/>
      <c r="AZ33" s="107"/>
      <c r="BA33" s="107"/>
      <c r="BB33" s="107"/>
      <c r="BC33" s="107"/>
      <c r="BD33" s="53"/>
      <c r="BH33" s="110"/>
    </row>
    <row r="34" spans="1:62" s="5" customFormat="1" ht="24.95" customHeight="1" thickBot="1" x14ac:dyDescent="0.2">
      <c r="A34" s="108"/>
      <c r="B34" s="109"/>
      <c r="C34" s="126" t="s">
        <v>52</v>
      </c>
      <c r="D34" s="109"/>
      <c r="E34" s="118"/>
      <c r="F34" s="119"/>
      <c r="G34" s="224">
        <f>SUM(G32:N33)</f>
        <v>0</v>
      </c>
      <c r="H34" s="225"/>
      <c r="I34" s="225"/>
      <c r="J34" s="225"/>
      <c r="K34" s="225"/>
      <c r="L34" s="225"/>
      <c r="M34" s="225"/>
      <c r="N34" s="226"/>
      <c r="O34" s="227">
        <f>SUM(O32:V33)</f>
        <v>0</v>
      </c>
      <c r="P34" s="228"/>
      <c r="Q34" s="228"/>
      <c r="R34" s="228"/>
      <c r="S34" s="228"/>
      <c r="T34" s="228"/>
      <c r="U34" s="228"/>
      <c r="V34" s="229"/>
      <c r="W34" s="227">
        <f>SUM(W32:AD33)</f>
        <v>0</v>
      </c>
      <c r="X34" s="228"/>
      <c r="Y34" s="228"/>
      <c r="Z34" s="228"/>
      <c r="AA34" s="228"/>
      <c r="AB34" s="228"/>
      <c r="AC34" s="228"/>
      <c r="AD34" s="229"/>
      <c r="AE34" s="227">
        <f>SUM(AE32:AL33)</f>
        <v>0</v>
      </c>
      <c r="AF34" s="228"/>
      <c r="AG34" s="228"/>
      <c r="AH34" s="228"/>
      <c r="AI34" s="228"/>
      <c r="AJ34" s="228"/>
      <c r="AK34" s="228"/>
      <c r="AL34" s="229"/>
      <c r="AM34" s="224">
        <f t="shared" si="2"/>
        <v>0</v>
      </c>
      <c r="AN34" s="225"/>
      <c r="AO34" s="225"/>
      <c r="AP34" s="225"/>
      <c r="AQ34" s="225"/>
      <c r="AR34" s="225"/>
      <c r="AS34" s="225"/>
      <c r="AT34" s="225"/>
      <c r="AU34" s="226"/>
      <c r="AV34" s="142"/>
      <c r="AW34" s="142"/>
      <c r="AX34" s="53"/>
      <c r="AY34" s="107"/>
      <c r="AZ34" s="107"/>
      <c r="BA34" s="107"/>
      <c r="BB34" s="107"/>
      <c r="BC34" s="107"/>
      <c r="BD34" s="53"/>
      <c r="BH34" s="110"/>
    </row>
    <row r="35" spans="1:62" s="5" customFormat="1" ht="24.95" customHeight="1" thickBot="1" x14ac:dyDescent="0.2">
      <c r="A35" s="54" t="s">
        <v>58</v>
      </c>
      <c r="B35" s="7"/>
      <c r="C35" s="7"/>
      <c r="D35" s="7"/>
      <c r="E35" s="54"/>
      <c r="F35" s="5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53"/>
      <c r="AY35" s="107"/>
      <c r="AZ35" s="107"/>
      <c r="BA35" s="107"/>
      <c r="BB35" s="107"/>
      <c r="BC35" s="107"/>
      <c r="BD35" s="53"/>
      <c r="BH35" s="110"/>
    </row>
    <row r="36" spans="1:62" s="5" customFormat="1" ht="24.95" customHeight="1" thickBot="1" x14ac:dyDescent="0.2">
      <c r="A36" s="269" t="s">
        <v>34</v>
      </c>
      <c r="B36" s="257"/>
      <c r="C36" s="257"/>
      <c r="D36" s="270"/>
      <c r="E36" s="271" t="s">
        <v>35</v>
      </c>
      <c r="F36" s="257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6"/>
      <c r="T36" s="254" t="s">
        <v>36</v>
      </c>
      <c r="U36" s="255"/>
      <c r="V36" s="255"/>
      <c r="W36" s="255"/>
      <c r="X36" s="255"/>
      <c r="Y36" s="254" t="s">
        <v>0</v>
      </c>
      <c r="Z36" s="255"/>
      <c r="AA36" s="255"/>
      <c r="AB36" s="255"/>
      <c r="AC36" s="255"/>
      <c r="AD36" s="254" t="s">
        <v>1</v>
      </c>
      <c r="AE36" s="255"/>
      <c r="AF36" s="255"/>
      <c r="AG36" s="255"/>
      <c r="AH36" s="255"/>
      <c r="AI36" s="254" t="s">
        <v>25</v>
      </c>
      <c r="AJ36" s="255"/>
      <c r="AK36" s="255"/>
      <c r="AL36" s="255"/>
      <c r="AM36" s="255"/>
      <c r="AN36" s="254" t="s">
        <v>39</v>
      </c>
      <c r="AO36" s="255"/>
      <c r="AP36" s="255"/>
      <c r="AQ36" s="255"/>
      <c r="AR36" s="255"/>
      <c r="AS36" s="255"/>
      <c r="AT36" s="255"/>
      <c r="AU36" s="256"/>
      <c r="AV36" s="254" t="s">
        <v>2</v>
      </c>
      <c r="AW36" s="255"/>
      <c r="AX36" s="257"/>
      <c r="AY36" s="257"/>
      <c r="AZ36" s="257"/>
      <c r="BA36" s="257"/>
      <c r="BB36" s="257"/>
      <c r="BC36" s="257"/>
      <c r="BD36" s="258"/>
      <c r="BJ36" s="68"/>
    </row>
    <row r="37" spans="1:62" s="5" customFormat="1" ht="24.95" customHeight="1" x14ac:dyDescent="0.15">
      <c r="A37" s="259"/>
      <c r="B37" s="260"/>
      <c r="C37" s="260"/>
      <c r="D37" s="260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2"/>
      <c r="U37" s="262"/>
      <c r="V37" s="262"/>
      <c r="W37" s="262"/>
      <c r="X37" s="262"/>
      <c r="Y37" s="263"/>
      <c r="Z37" s="263"/>
      <c r="AA37" s="263"/>
      <c r="AB37" s="263"/>
      <c r="AC37" s="263"/>
      <c r="AD37" s="264"/>
      <c r="AE37" s="264"/>
      <c r="AF37" s="264"/>
      <c r="AG37" s="264"/>
      <c r="AH37" s="264"/>
      <c r="AI37" s="265"/>
      <c r="AJ37" s="265"/>
      <c r="AK37" s="265"/>
      <c r="AL37" s="265"/>
      <c r="AM37" s="265"/>
      <c r="AN37" s="266">
        <f>ROUNDDOWN(T37*AD37,0)</f>
        <v>0</v>
      </c>
      <c r="AO37" s="266"/>
      <c r="AP37" s="266"/>
      <c r="AQ37" s="266"/>
      <c r="AR37" s="266"/>
      <c r="AS37" s="266"/>
      <c r="AT37" s="266"/>
      <c r="AU37" s="266"/>
      <c r="AV37" s="267"/>
      <c r="AW37" s="267"/>
      <c r="AX37" s="267"/>
      <c r="AY37" s="267"/>
      <c r="AZ37" s="267"/>
      <c r="BA37" s="267"/>
      <c r="BB37" s="267"/>
      <c r="BC37" s="267"/>
      <c r="BD37" s="268"/>
      <c r="BI37" s="67"/>
      <c r="BJ37" s="68"/>
    </row>
    <row r="38" spans="1:62" s="5" customFormat="1" ht="24.95" customHeight="1" x14ac:dyDescent="0.15">
      <c r="A38" s="272"/>
      <c r="B38" s="273"/>
      <c r="C38" s="273"/>
      <c r="D38" s="273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5"/>
      <c r="U38" s="275"/>
      <c r="V38" s="275"/>
      <c r="W38" s="275"/>
      <c r="X38" s="275"/>
      <c r="Y38" s="276"/>
      <c r="Z38" s="276"/>
      <c r="AA38" s="276"/>
      <c r="AB38" s="276"/>
      <c r="AC38" s="276"/>
      <c r="AD38" s="277"/>
      <c r="AE38" s="277"/>
      <c r="AF38" s="277"/>
      <c r="AG38" s="277"/>
      <c r="AH38" s="277"/>
      <c r="AI38" s="278"/>
      <c r="AJ38" s="278"/>
      <c r="AK38" s="278"/>
      <c r="AL38" s="278"/>
      <c r="AM38" s="278"/>
      <c r="AN38" s="266">
        <f t="shared" ref="AN38:AN50" si="3">ROUNDDOWN(T38*AD38,0)</f>
        <v>0</v>
      </c>
      <c r="AO38" s="266"/>
      <c r="AP38" s="266"/>
      <c r="AQ38" s="266"/>
      <c r="AR38" s="266"/>
      <c r="AS38" s="266"/>
      <c r="AT38" s="266"/>
      <c r="AU38" s="266"/>
      <c r="AV38" s="267"/>
      <c r="AW38" s="267"/>
      <c r="AX38" s="267"/>
      <c r="AY38" s="267"/>
      <c r="AZ38" s="267"/>
      <c r="BA38" s="267"/>
      <c r="BB38" s="267"/>
      <c r="BC38" s="267"/>
      <c r="BD38" s="268"/>
      <c r="BE38" s="69"/>
      <c r="BI38" s="68"/>
      <c r="BJ38" s="68"/>
    </row>
    <row r="39" spans="1:62" s="5" customFormat="1" ht="24.95" customHeight="1" x14ac:dyDescent="0.15">
      <c r="A39" s="272"/>
      <c r="B39" s="273"/>
      <c r="C39" s="273"/>
      <c r="D39" s="273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5"/>
      <c r="U39" s="275"/>
      <c r="V39" s="275"/>
      <c r="W39" s="275"/>
      <c r="X39" s="275"/>
      <c r="Y39" s="276"/>
      <c r="Z39" s="276"/>
      <c r="AA39" s="276"/>
      <c r="AB39" s="276"/>
      <c r="AC39" s="276"/>
      <c r="AD39" s="277"/>
      <c r="AE39" s="277"/>
      <c r="AF39" s="277"/>
      <c r="AG39" s="277"/>
      <c r="AH39" s="277"/>
      <c r="AI39" s="278"/>
      <c r="AJ39" s="278"/>
      <c r="AK39" s="278"/>
      <c r="AL39" s="278"/>
      <c r="AM39" s="278"/>
      <c r="AN39" s="266">
        <f t="shared" si="3"/>
        <v>0</v>
      </c>
      <c r="AO39" s="266"/>
      <c r="AP39" s="266"/>
      <c r="AQ39" s="266"/>
      <c r="AR39" s="266"/>
      <c r="AS39" s="266"/>
      <c r="AT39" s="266"/>
      <c r="AU39" s="266"/>
      <c r="AV39" s="267"/>
      <c r="AW39" s="267"/>
      <c r="AX39" s="267"/>
      <c r="AY39" s="267"/>
      <c r="AZ39" s="267"/>
      <c r="BA39" s="267"/>
      <c r="BB39" s="267"/>
      <c r="BC39" s="267"/>
      <c r="BD39" s="268"/>
      <c r="BE39" s="69"/>
      <c r="BJ39" s="68"/>
    </row>
    <row r="40" spans="1:62" s="5" customFormat="1" ht="24.95" customHeight="1" x14ac:dyDescent="0.15">
      <c r="A40" s="272"/>
      <c r="B40" s="273"/>
      <c r="C40" s="273"/>
      <c r="D40" s="273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5"/>
      <c r="V40" s="275"/>
      <c r="W40" s="275"/>
      <c r="X40" s="275"/>
      <c r="Y40" s="276"/>
      <c r="Z40" s="276"/>
      <c r="AA40" s="276"/>
      <c r="AB40" s="276"/>
      <c r="AC40" s="276"/>
      <c r="AD40" s="277"/>
      <c r="AE40" s="277"/>
      <c r="AF40" s="277"/>
      <c r="AG40" s="277"/>
      <c r="AH40" s="277"/>
      <c r="AI40" s="278"/>
      <c r="AJ40" s="278"/>
      <c r="AK40" s="278"/>
      <c r="AL40" s="278"/>
      <c r="AM40" s="278"/>
      <c r="AN40" s="266">
        <f t="shared" si="3"/>
        <v>0</v>
      </c>
      <c r="AO40" s="266"/>
      <c r="AP40" s="266"/>
      <c r="AQ40" s="266"/>
      <c r="AR40" s="266"/>
      <c r="AS40" s="266"/>
      <c r="AT40" s="266"/>
      <c r="AU40" s="266"/>
      <c r="AV40" s="267"/>
      <c r="AW40" s="267"/>
      <c r="AX40" s="267"/>
      <c r="AY40" s="267"/>
      <c r="AZ40" s="267"/>
      <c r="BA40" s="267"/>
      <c r="BB40" s="267"/>
      <c r="BC40" s="267"/>
      <c r="BD40" s="268"/>
      <c r="BI40" s="68"/>
      <c r="BJ40" s="68"/>
    </row>
    <row r="41" spans="1:62" s="5" customFormat="1" ht="24.95" customHeight="1" x14ac:dyDescent="0.15">
      <c r="A41" s="272"/>
      <c r="B41" s="273"/>
      <c r="C41" s="273"/>
      <c r="D41" s="273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5"/>
      <c r="U41" s="275"/>
      <c r="V41" s="275"/>
      <c r="W41" s="275"/>
      <c r="X41" s="275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278"/>
      <c r="AJ41" s="278"/>
      <c r="AK41" s="278"/>
      <c r="AL41" s="278"/>
      <c r="AM41" s="278"/>
      <c r="AN41" s="266">
        <f t="shared" si="3"/>
        <v>0</v>
      </c>
      <c r="AO41" s="266"/>
      <c r="AP41" s="266"/>
      <c r="AQ41" s="266"/>
      <c r="AR41" s="266"/>
      <c r="AS41" s="266"/>
      <c r="AT41" s="266"/>
      <c r="AU41" s="266"/>
      <c r="AV41" s="267"/>
      <c r="AW41" s="267"/>
      <c r="AX41" s="267"/>
      <c r="AY41" s="267"/>
      <c r="AZ41" s="267"/>
      <c r="BA41" s="267"/>
      <c r="BB41" s="267"/>
      <c r="BC41" s="267"/>
      <c r="BD41" s="268"/>
      <c r="BJ41" s="68"/>
    </row>
    <row r="42" spans="1:62" s="5" customFormat="1" ht="24.95" customHeight="1" x14ac:dyDescent="0.15">
      <c r="A42" s="272"/>
      <c r="B42" s="273"/>
      <c r="C42" s="273"/>
      <c r="D42" s="273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5"/>
      <c r="U42" s="275"/>
      <c r="V42" s="275"/>
      <c r="W42" s="275"/>
      <c r="X42" s="275"/>
      <c r="Y42" s="276"/>
      <c r="Z42" s="276"/>
      <c r="AA42" s="276"/>
      <c r="AB42" s="276"/>
      <c r="AC42" s="276"/>
      <c r="AD42" s="277"/>
      <c r="AE42" s="277"/>
      <c r="AF42" s="277"/>
      <c r="AG42" s="277"/>
      <c r="AH42" s="277"/>
      <c r="AI42" s="278"/>
      <c r="AJ42" s="278"/>
      <c r="AK42" s="278"/>
      <c r="AL42" s="278"/>
      <c r="AM42" s="278"/>
      <c r="AN42" s="266">
        <f t="shared" si="3"/>
        <v>0</v>
      </c>
      <c r="AO42" s="266"/>
      <c r="AP42" s="266"/>
      <c r="AQ42" s="266"/>
      <c r="AR42" s="266"/>
      <c r="AS42" s="266"/>
      <c r="AT42" s="266"/>
      <c r="AU42" s="266"/>
      <c r="AV42" s="267"/>
      <c r="AW42" s="267"/>
      <c r="AX42" s="267"/>
      <c r="AY42" s="267"/>
      <c r="AZ42" s="267"/>
      <c r="BA42" s="267"/>
      <c r="BB42" s="267"/>
      <c r="BC42" s="267"/>
      <c r="BD42" s="268"/>
      <c r="BE42" s="69"/>
      <c r="BJ42" s="68"/>
    </row>
    <row r="43" spans="1:62" s="5" customFormat="1" ht="24.95" customHeight="1" x14ac:dyDescent="0.15">
      <c r="A43" s="279"/>
      <c r="B43" s="280"/>
      <c r="C43" s="280"/>
      <c r="D43" s="281"/>
      <c r="E43" s="282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4"/>
      <c r="T43" s="285"/>
      <c r="U43" s="286"/>
      <c r="V43" s="286"/>
      <c r="W43" s="286"/>
      <c r="X43" s="287"/>
      <c r="Y43" s="288"/>
      <c r="Z43" s="289"/>
      <c r="AA43" s="289"/>
      <c r="AB43" s="289"/>
      <c r="AC43" s="290"/>
      <c r="AD43" s="291"/>
      <c r="AE43" s="292"/>
      <c r="AF43" s="292"/>
      <c r="AG43" s="292"/>
      <c r="AH43" s="293"/>
      <c r="AI43" s="294"/>
      <c r="AJ43" s="295"/>
      <c r="AK43" s="295"/>
      <c r="AL43" s="295"/>
      <c r="AM43" s="296"/>
      <c r="AN43" s="266">
        <f t="shared" si="3"/>
        <v>0</v>
      </c>
      <c r="AO43" s="266"/>
      <c r="AP43" s="266"/>
      <c r="AQ43" s="266"/>
      <c r="AR43" s="266"/>
      <c r="AS43" s="266"/>
      <c r="AT43" s="266"/>
      <c r="AU43" s="266"/>
      <c r="AV43" s="297"/>
      <c r="AW43" s="298"/>
      <c r="AX43" s="298"/>
      <c r="AY43" s="298"/>
      <c r="AZ43" s="298"/>
      <c r="BA43" s="298"/>
      <c r="BB43" s="298"/>
      <c r="BC43" s="298"/>
      <c r="BD43" s="299"/>
      <c r="BI43" s="68"/>
      <c r="BJ43" s="68"/>
    </row>
    <row r="44" spans="1:62" s="5" customFormat="1" ht="24.95" customHeight="1" x14ac:dyDescent="0.15">
      <c r="A44" s="272"/>
      <c r="B44" s="273"/>
      <c r="C44" s="273"/>
      <c r="D44" s="273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5"/>
      <c r="U44" s="275"/>
      <c r="V44" s="275"/>
      <c r="W44" s="275"/>
      <c r="X44" s="275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278"/>
      <c r="AJ44" s="278"/>
      <c r="AK44" s="278"/>
      <c r="AL44" s="278"/>
      <c r="AM44" s="278"/>
      <c r="AN44" s="266">
        <f t="shared" si="3"/>
        <v>0</v>
      </c>
      <c r="AO44" s="266"/>
      <c r="AP44" s="266"/>
      <c r="AQ44" s="266"/>
      <c r="AR44" s="266"/>
      <c r="AS44" s="266"/>
      <c r="AT44" s="266"/>
      <c r="AU44" s="266"/>
      <c r="AV44" s="267"/>
      <c r="AW44" s="267"/>
      <c r="AX44" s="267"/>
      <c r="AY44" s="267"/>
      <c r="AZ44" s="267"/>
      <c r="BA44" s="267"/>
      <c r="BB44" s="267"/>
      <c r="BC44" s="267"/>
      <c r="BD44" s="268"/>
      <c r="BI44" s="68"/>
      <c r="BJ44" s="68"/>
    </row>
    <row r="45" spans="1:62" s="5" customFormat="1" ht="24.95" customHeight="1" x14ac:dyDescent="0.15">
      <c r="A45" s="272"/>
      <c r="B45" s="273"/>
      <c r="C45" s="273"/>
      <c r="D45" s="273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5"/>
      <c r="U45" s="275"/>
      <c r="V45" s="275"/>
      <c r="W45" s="275"/>
      <c r="X45" s="275"/>
      <c r="Y45" s="276"/>
      <c r="Z45" s="276"/>
      <c r="AA45" s="276"/>
      <c r="AB45" s="276"/>
      <c r="AC45" s="276"/>
      <c r="AD45" s="277"/>
      <c r="AE45" s="277"/>
      <c r="AF45" s="277"/>
      <c r="AG45" s="277"/>
      <c r="AH45" s="277"/>
      <c r="AI45" s="278"/>
      <c r="AJ45" s="278"/>
      <c r="AK45" s="278"/>
      <c r="AL45" s="278"/>
      <c r="AM45" s="278"/>
      <c r="AN45" s="266">
        <f t="shared" si="3"/>
        <v>0</v>
      </c>
      <c r="AO45" s="266"/>
      <c r="AP45" s="266"/>
      <c r="AQ45" s="266"/>
      <c r="AR45" s="266"/>
      <c r="AS45" s="266"/>
      <c r="AT45" s="266"/>
      <c r="AU45" s="266"/>
      <c r="AV45" s="267"/>
      <c r="AW45" s="267"/>
      <c r="AX45" s="267"/>
      <c r="AY45" s="267"/>
      <c r="AZ45" s="267"/>
      <c r="BA45" s="267"/>
      <c r="BB45" s="267"/>
      <c r="BC45" s="267"/>
      <c r="BD45" s="268"/>
      <c r="BI45" s="68"/>
      <c r="BJ45" s="68"/>
    </row>
    <row r="46" spans="1:62" s="5" customFormat="1" ht="24.95" customHeight="1" x14ac:dyDescent="0.15">
      <c r="A46" s="272"/>
      <c r="B46" s="273"/>
      <c r="C46" s="273"/>
      <c r="D46" s="273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5"/>
      <c r="U46" s="275"/>
      <c r="V46" s="275"/>
      <c r="W46" s="275"/>
      <c r="X46" s="275"/>
      <c r="Y46" s="276"/>
      <c r="Z46" s="276"/>
      <c r="AA46" s="276"/>
      <c r="AB46" s="276"/>
      <c r="AC46" s="276"/>
      <c r="AD46" s="277"/>
      <c r="AE46" s="277"/>
      <c r="AF46" s="277"/>
      <c r="AG46" s="277"/>
      <c r="AH46" s="277"/>
      <c r="AI46" s="278"/>
      <c r="AJ46" s="278"/>
      <c r="AK46" s="278"/>
      <c r="AL46" s="278"/>
      <c r="AM46" s="278"/>
      <c r="AN46" s="266">
        <f t="shared" si="3"/>
        <v>0</v>
      </c>
      <c r="AO46" s="266"/>
      <c r="AP46" s="266"/>
      <c r="AQ46" s="266"/>
      <c r="AR46" s="266"/>
      <c r="AS46" s="266"/>
      <c r="AT46" s="266"/>
      <c r="AU46" s="266"/>
      <c r="AV46" s="267"/>
      <c r="AW46" s="267"/>
      <c r="AX46" s="267"/>
      <c r="AY46" s="267"/>
      <c r="AZ46" s="267"/>
      <c r="BA46" s="267"/>
      <c r="BB46" s="267"/>
      <c r="BC46" s="267"/>
      <c r="BD46" s="268"/>
      <c r="BI46" s="68"/>
      <c r="BJ46" s="68"/>
    </row>
    <row r="47" spans="1:62" s="5" customFormat="1" ht="24.95" customHeight="1" x14ac:dyDescent="0.15">
      <c r="A47" s="272"/>
      <c r="B47" s="273"/>
      <c r="C47" s="273"/>
      <c r="D47" s="273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5"/>
      <c r="U47" s="275"/>
      <c r="V47" s="275"/>
      <c r="W47" s="275"/>
      <c r="X47" s="275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278"/>
      <c r="AJ47" s="278"/>
      <c r="AK47" s="278"/>
      <c r="AL47" s="278"/>
      <c r="AM47" s="278"/>
      <c r="AN47" s="266">
        <f t="shared" si="3"/>
        <v>0</v>
      </c>
      <c r="AO47" s="266"/>
      <c r="AP47" s="266"/>
      <c r="AQ47" s="266"/>
      <c r="AR47" s="266"/>
      <c r="AS47" s="266"/>
      <c r="AT47" s="266"/>
      <c r="AU47" s="266"/>
      <c r="AV47" s="267"/>
      <c r="AW47" s="267"/>
      <c r="AX47" s="267"/>
      <c r="AY47" s="267"/>
      <c r="AZ47" s="267"/>
      <c r="BA47" s="267"/>
      <c r="BB47" s="267"/>
      <c r="BC47" s="267"/>
      <c r="BD47" s="268"/>
      <c r="BI47" s="68"/>
      <c r="BJ47" s="68"/>
    </row>
    <row r="48" spans="1:62" s="5" customFormat="1" ht="24.95" customHeight="1" x14ac:dyDescent="0.15">
      <c r="A48" s="272"/>
      <c r="B48" s="273"/>
      <c r="C48" s="273"/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5"/>
      <c r="V48" s="275"/>
      <c r="W48" s="275"/>
      <c r="X48" s="275"/>
      <c r="Y48" s="276"/>
      <c r="Z48" s="276"/>
      <c r="AA48" s="276"/>
      <c r="AB48" s="276"/>
      <c r="AC48" s="276"/>
      <c r="AD48" s="277"/>
      <c r="AE48" s="277"/>
      <c r="AF48" s="277"/>
      <c r="AG48" s="277"/>
      <c r="AH48" s="277"/>
      <c r="AI48" s="278"/>
      <c r="AJ48" s="278"/>
      <c r="AK48" s="278"/>
      <c r="AL48" s="278"/>
      <c r="AM48" s="278"/>
      <c r="AN48" s="266">
        <f t="shared" si="3"/>
        <v>0</v>
      </c>
      <c r="AO48" s="266"/>
      <c r="AP48" s="266"/>
      <c r="AQ48" s="266"/>
      <c r="AR48" s="266"/>
      <c r="AS48" s="266"/>
      <c r="AT48" s="266"/>
      <c r="AU48" s="266"/>
      <c r="AV48" s="267"/>
      <c r="AW48" s="267"/>
      <c r="AX48" s="267"/>
      <c r="AY48" s="267"/>
      <c r="AZ48" s="267"/>
      <c r="BA48" s="267"/>
      <c r="BB48" s="267"/>
      <c r="BC48" s="267"/>
      <c r="BD48" s="268"/>
      <c r="BI48" s="68"/>
      <c r="BJ48" s="68"/>
    </row>
    <row r="49" spans="1:62" s="5" customFormat="1" ht="24.95" customHeight="1" x14ac:dyDescent="0.15">
      <c r="A49" s="272"/>
      <c r="B49" s="273"/>
      <c r="C49" s="273"/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5"/>
      <c r="U49" s="275"/>
      <c r="V49" s="275"/>
      <c r="W49" s="275"/>
      <c r="X49" s="275"/>
      <c r="Y49" s="276"/>
      <c r="Z49" s="276"/>
      <c r="AA49" s="276"/>
      <c r="AB49" s="276"/>
      <c r="AC49" s="276"/>
      <c r="AD49" s="277"/>
      <c r="AE49" s="277"/>
      <c r="AF49" s="277"/>
      <c r="AG49" s="277"/>
      <c r="AH49" s="277"/>
      <c r="AI49" s="278"/>
      <c r="AJ49" s="278"/>
      <c r="AK49" s="278"/>
      <c r="AL49" s="278"/>
      <c r="AM49" s="278"/>
      <c r="AN49" s="266">
        <f t="shared" si="3"/>
        <v>0</v>
      </c>
      <c r="AO49" s="266"/>
      <c r="AP49" s="266"/>
      <c r="AQ49" s="266"/>
      <c r="AR49" s="266"/>
      <c r="AS49" s="266"/>
      <c r="AT49" s="266"/>
      <c r="AU49" s="266"/>
      <c r="AV49" s="267"/>
      <c r="AW49" s="267"/>
      <c r="AX49" s="267"/>
      <c r="AY49" s="267"/>
      <c r="AZ49" s="267"/>
      <c r="BA49" s="267"/>
      <c r="BB49" s="267"/>
      <c r="BC49" s="267"/>
      <c r="BD49" s="268"/>
      <c r="BI49" s="68"/>
      <c r="BJ49" s="68"/>
    </row>
    <row r="50" spans="1:62" s="5" customFormat="1" ht="24.95" customHeight="1" thickBot="1" x14ac:dyDescent="0.2">
      <c r="A50" s="317"/>
      <c r="B50" s="318"/>
      <c r="C50" s="318"/>
      <c r="D50" s="318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20"/>
      <c r="U50" s="320"/>
      <c r="V50" s="320"/>
      <c r="W50" s="320"/>
      <c r="X50" s="320"/>
      <c r="Y50" s="321"/>
      <c r="Z50" s="321"/>
      <c r="AA50" s="321"/>
      <c r="AB50" s="321"/>
      <c r="AC50" s="321"/>
      <c r="AD50" s="322"/>
      <c r="AE50" s="322"/>
      <c r="AF50" s="322"/>
      <c r="AG50" s="322"/>
      <c r="AH50" s="322"/>
      <c r="AI50" s="278"/>
      <c r="AJ50" s="278"/>
      <c r="AK50" s="278"/>
      <c r="AL50" s="278"/>
      <c r="AM50" s="278"/>
      <c r="AN50" s="266">
        <f t="shared" si="3"/>
        <v>0</v>
      </c>
      <c r="AO50" s="266"/>
      <c r="AP50" s="266"/>
      <c r="AQ50" s="266"/>
      <c r="AR50" s="266"/>
      <c r="AS50" s="266"/>
      <c r="AT50" s="266"/>
      <c r="AU50" s="266"/>
      <c r="AV50" s="300"/>
      <c r="AW50" s="300"/>
      <c r="AX50" s="300"/>
      <c r="AY50" s="300"/>
      <c r="AZ50" s="300"/>
      <c r="BA50" s="300"/>
      <c r="BB50" s="300"/>
      <c r="BC50" s="300"/>
      <c r="BD50" s="301"/>
      <c r="BE50" s="69"/>
      <c r="BI50" s="68"/>
      <c r="BJ50" s="68"/>
    </row>
    <row r="51" spans="1:62" s="5" customFormat="1" ht="24.95" customHeight="1" thickBot="1" x14ac:dyDescent="0.2">
      <c r="A51" s="191" t="s">
        <v>37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302"/>
      <c r="T51" s="303"/>
      <c r="U51" s="304"/>
      <c r="V51" s="304"/>
      <c r="W51" s="304"/>
      <c r="X51" s="305"/>
      <c r="Y51" s="306"/>
      <c r="Z51" s="307"/>
      <c r="AA51" s="307"/>
      <c r="AB51" s="307"/>
      <c r="AC51" s="308"/>
      <c r="AD51" s="309"/>
      <c r="AE51" s="310"/>
      <c r="AF51" s="310"/>
      <c r="AG51" s="310"/>
      <c r="AH51" s="310"/>
      <c r="AI51" s="193"/>
      <c r="AJ51" s="192"/>
      <c r="AK51" s="192"/>
      <c r="AL51" s="192"/>
      <c r="AM51" s="302"/>
      <c r="AN51" s="311">
        <f>SUM(AN37:AU50)</f>
        <v>0</v>
      </c>
      <c r="AO51" s="312"/>
      <c r="AP51" s="312"/>
      <c r="AQ51" s="312"/>
      <c r="AR51" s="312"/>
      <c r="AS51" s="312"/>
      <c r="AT51" s="312"/>
      <c r="AU51" s="313"/>
      <c r="AV51" s="314"/>
      <c r="AW51" s="315"/>
      <c r="AX51" s="315"/>
      <c r="AY51" s="315"/>
      <c r="AZ51" s="315"/>
      <c r="BA51" s="315"/>
      <c r="BB51" s="315"/>
      <c r="BC51" s="315"/>
      <c r="BD51" s="316"/>
      <c r="BI51" s="68"/>
      <c r="BJ51" s="68"/>
    </row>
    <row r="52" spans="1:62" s="5" customFormat="1" ht="18.75" customHeight="1" x14ac:dyDescent="0.15">
      <c r="A52" s="7"/>
      <c r="B52" s="7"/>
      <c r="C52" s="7"/>
      <c r="D52" s="7"/>
      <c r="E52" s="7"/>
      <c r="F52" s="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32"/>
      <c r="U52" s="132"/>
      <c r="V52" s="132"/>
      <c r="W52" s="132"/>
      <c r="X52" s="132"/>
      <c r="Y52" s="128"/>
      <c r="Z52" s="128"/>
      <c r="AA52" s="128"/>
      <c r="AB52" s="128"/>
      <c r="AC52" s="128"/>
      <c r="AD52" s="133"/>
      <c r="AE52" s="133"/>
      <c r="AF52" s="133"/>
      <c r="AG52" s="133"/>
      <c r="AH52" s="133"/>
      <c r="AI52" s="116"/>
      <c r="AJ52" s="116"/>
      <c r="AK52" s="116"/>
      <c r="AL52" s="116"/>
      <c r="AM52" s="116"/>
      <c r="AN52" s="134"/>
      <c r="AO52" s="134"/>
      <c r="AP52" s="134"/>
      <c r="AQ52" s="134"/>
      <c r="AR52" s="134"/>
      <c r="AS52" s="134"/>
      <c r="AT52" s="134"/>
      <c r="AU52" s="134"/>
      <c r="AV52" s="135"/>
      <c r="AW52" s="135"/>
      <c r="AX52" s="135"/>
      <c r="AY52" s="135"/>
      <c r="AZ52" s="135"/>
      <c r="BA52" s="131"/>
      <c r="BB52" s="131"/>
      <c r="BC52" s="131"/>
      <c r="BD52" s="131"/>
      <c r="BI52" s="68"/>
      <c r="BJ52" s="68"/>
    </row>
    <row r="53" spans="1:62" ht="18.75" customHeight="1" x14ac:dyDescent="0.15">
      <c r="A53" s="54"/>
      <c r="B53" s="54"/>
      <c r="C53" s="54"/>
      <c r="D53" s="54"/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1"/>
      <c r="V53" s="51"/>
      <c r="W53" s="51"/>
      <c r="X53" s="51"/>
      <c r="Y53" s="51"/>
      <c r="Z53" s="51"/>
      <c r="AA53" s="51"/>
      <c r="AB53" s="51"/>
      <c r="AC53" s="51"/>
      <c r="AD53" s="5"/>
      <c r="AE53" s="5"/>
      <c r="AF53" s="5"/>
      <c r="AG53" s="5"/>
      <c r="AH53" s="5"/>
      <c r="AI53" s="5"/>
      <c r="AJ53" s="5"/>
      <c r="AK53" s="52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J53" s="37"/>
    </row>
    <row r="54" spans="1:62" ht="24.95" customHeight="1" thickBot="1" x14ac:dyDescent="0.2">
      <c r="A54" s="159" t="s">
        <v>32</v>
      </c>
      <c r="B54" s="159"/>
      <c r="C54" s="159"/>
      <c r="D54" s="159"/>
      <c r="E54" s="54"/>
      <c r="F54" s="55"/>
      <c r="G54" s="231" t="str">
        <f>IF(AL8="","",AL8)</f>
        <v/>
      </c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53"/>
      <c r="AY54" s="323" t="s">
        <v>38</v>
      </c>
      <c r="AZ54" s="323"/>
      <c r="BA54" s="323"/>
      <c r="BB54" s="323"/>
      <c r="BC54" s="323"/>
      <c r="BD54" s="53"/>
    </row>
    <row r="55" spans="1:62" ht="24.95" customHeight="1" thickBot="1" x14ac:dyDescent="0.2">
      <c r="A55" s="269" t="s">
        <v>34</v>
      </c>
      <c r="B55" s="257"/>
      <c r="C55" s="257"/>
      <c r="D55" s="270"/>
      <c r="E55" s="271" t="s">
        <v>35</v>
      </c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70"/>
      <c r="T55" s="271" t="s">
        <v>36</v>
      </c>
      <c r="U55" s="257"/>
      <c r="V55" s="257"/>
      <c r="W55" s="257"/>
      <c r="X55" s="257"/>
      <c r="Y55" s="271" t="s">
        <v>0</v>
      </c>
      <c r="Z55" s="257"/>
      <c r="AA55" s="257"/>
      <c r="AB55" s="257"/>
      <c r="AC55" s="257"/>
      <c r="AD55" s="271" t="s">
        <v>1</v>
      </c>
      <c r="AE55" s="257"/>
      <c r="AF55" s="257"/>
      <c r="AG55" s="257"/>
      <c r="AH55" s="257"/>
      <c r="AI55" s="271" t="s">
        <v>25</v>
      </c>
      <c r="AJ55" s="257"/>
      <c r="AK55" s="257"/>
      <c r="AL55" s="257"/>
      <c r="AM55" s="257"/>
      <c r="AN55" s="271" t="s">
        <v>39</v>
      </c>
      <c r="AO55" s="257"/>
      <c r="AP55" s="257"/>
      <c r="AQ55" s="257"/>
      <c r="AR55" s="257"/>
      <c r="AS55" s="257"/>
      <c r="AT55" s="257"/>
      <c r="AU55" s="270"/>
      <c r="AV55" s="271" t="s">
        <v>2</v>
      </c>
      <c r="AW55" s="257"/>
      <c r="AX55" s="257"/>
      <c r="AY55" s="257"/>
      <c r="AZ55" s="257"/>
      <c r="BA55" s="257"/>
      <c r="BB55" s="257"/>
      <c r="BC55" s="257"/>
      <c r="BD55" s="258"/>
      <c r="BJ55" s="37"/>
    </row>
    <row r="56" spans="1:62" ht="24.95" customHeight="1" x14ac:dyDescent="0.15">
      <c r="A56" s="259"/>
      <c r="B56" s="260"/>
      <c r="C56" s="260"/>
      <c r="D56" s="260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5"/>
      <c r="U56" s="325"/>
      <c r="V56" s="325"/>
      <c r="W56" s="325"/>
      <c r="X56" s="325"/>
      <c r="Y56" s="326"/>
      <c r="Z56" s="326"/>
      <c r="AA56" s="326"/>
      <c r="AB56" s="326"/>
      <c r="AC56" s="326"/>
      <c r="AD56" s="327"/>
      <c r="AE56" s="327"/>
      <c r="AF56" s="327"/>
      <c r="AG56" s="327"/>
      <c r="AH56" s="327"/>
      <c r="AI56" s="328"/>
      <c r="AJ56" s="329"/>
      <c r="AK56" s="329"/>
      <c r="AL56" s="329"/>
      <c r="AM56" s="329"/>
      <c r="AN56" s="330">
        <f>ROUNDDOWN(T56*AD56,0)</f>
        <v>0</v>
      </c>
      <c r="AO56" s="330"/>
      <c r="AP56" s="330"/>
      <c r="AQ56" s="330"/>
      <c r="AR56" s="330"/>
      <c r="AS56" s="330"/>
      <c r="AT56" s="330"/>
      <c r="AU56" s="330"/>
      <c r="AV56" s="331"/>
      <c r="AW56" s="331"/>
      <c r="AX56" s="331"/>
      <c r="AY56" s="331"/>
      <c r="AZ56" s="331"/>
      <c r="BA56" s="331"/>
      <c r="BB56" s="331"/>
      <c r="BC56" s="331"/>
      <c r="BD56" s="332"/>
      <c r="BJ56" s="37"/>
    </row>
    <row r="57" spans="1:62" ht="24.95" customHeight="1" x14ac:dyDescent="0.15">
      <c r="A57" s="334"/>
      <c r="B57" s="335"/>
      <c r="C57" s="335"/>
      <c r="D57" s="335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336"/>
      <c r="U57" s="336"/>
      <c r="V57" s="336"/>
      <c r="W57" s="336"/>
      <c r="X57" s="336"/>
      <c r="Y57" s="263"/>
      <c r="Z57" s="263"/>
      <c r="AA57" s="263"/>
      <c r="AB57" s="263"/>
      <c r="AC57" s="263"/>
      <c r="AD57" s="337"/>
      <c r="AE57" s="337"/>
      <c r="AF57" s="337"/>
      <c r="AG57" s="337"/>
      <c r="AH57" s="337"/>
      <c r="AI57" s="278"/>
      <c r="AJ57" s="278"/>
      <c r="AK57" s="278"/>
      <c r="AL57" s="278"/>
      <c r="AM57" s="278"/>
      <c r="AN57" s="333">
        <f>ROUNDDOWN(T57*AD57,0)</f>
        <v>0</v>
      </c>
      <c r="AO57" s="333"/>
      <c r="AP57" s="333"/>
      <c r="AQ57" s="333"/>
      <c r="AR57" s="333"/>
      <c r="AS57" s="333"/>
      <c r="AT57" s="333"/>
      <c r="AU57" s="333"/>
      <c r="AV57" s="267"/>
      <c r="AW57" s="267"/>
      <c r="AX57" s="267"/>
      <c r="AY57" s="267"/>
      <c r="AZ57" s="267"/>
      <c r="BA57" s="267"/>
      <c r="BB57" s="267"/>
      <c r="BC57" s="267"/>
      <c r="BD57" s="268"/>
      <c r="BI57" s="36"/>
      <c r="BJ57" s="37"/>
    </row>
    <row r="58" spans="1:62" ht="24.95" customHeight="1" x14ac:dyDescent="0.15">
      <c r="A58" s="334"/>
      <c r="B58" s="335"/>
      <c r="C58" s="335"/>
      <c r="D58" s="335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336"/>
      <c r="U58" s="336"/>
      <c r="V58" s="336"/>
      <c r="W58" s="336"/>
      <c r="X58" s="336"/>
      <c r="Y58" s="263"/>
      <c r="Z58" s="263"/>
      <c r="AA58" s="263"/>
      <c r="AB58" s="263"/>
      <c r="AC58" s="263"/>
      <c r="AD58" s="337"/>
      <c r="AE58" s="337"/>
      <c r="AF58" s="337"/>
      <c r="AG58" s="337"/>
      <c r="AH58" s="337"/>
      <c r="AI58" s="265"/>
      <c r="AJ58" s="265"/>
      <c r="AK58" s="265"/>
      <c r="AL58" s="265"/>
      <c r="AM58" s="265"/>
      <c r="AN58" s="333">
        <f t="shared" ref="AN58:AN75" si="4">ROUNDDOWN(T58*AD58,0)</f>
        <v>0</v>
      </c>
      <c r="AO58" s="333"/>
      <c r="AP58" s="333"/>
      <c r="AQ58" s="333"/>
      <c r="AR58" s="333"/>
      <c r="AS58" s="333"/>
      <c r="AT58" s="333"/>
      <c r="AU58" s="333"/>
      <c r="AV58" s="267"/>
      <c r="AW58" s="267"/>
      <c r="AX58" s="267"/>
      <c r="AY58" s="267"/>
      <c r="AZ58" s="267"/>
      <c r="BA58" s="267"/>
      <c r="BB58" s="267"/>
      <c r="BC58" s="267"/>
      <c r="BD58" s="268"/>
      <c r="BI58" s="36"/>
      <c r="BJ58" s="37"/>
    </row>
    <row r="59" spans="1:62" ht="24.95" customHeight="1" x14ac:dyDescent="0.15">
      <c r="A59" s="272"/>
      <c r="B59" s="273"/>
      <c r="C59" s="273"/>
      <c r="D59" s="273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5"/>
      <c r="U59" s="275"/>
      <c r="V59" s="275"/>
      <c r="W59" s="275"/>
      <c r="X59" s="275"/>
      <c r="Y59" s="276"/>
      <c r="Z59" s="276"/>
      <c r="AA59" s="276"/>
      <c r="AB59" s="276"/>
      <c r="AC59" s="276"/>
      <c r="AD59" s="277"/>
      <c r="AE59" s="277"/>
      <c r="AF59" s="277"/>
      <c r="AG59" s="277"/>
      <c r="AH59" s="277"/>
      <c r="AI59" s="265"/>
      <c r="AJ59" s="265"/>
      <c r="AK59" s="265"/>
      <c r="AL59" s="265"/>
      <c r="AM59" s="265"/>
      <c r="AN59" s="333">
        <f t="shared" si="4"/>
        <v>0</v>
      </c>
      <c r="AO59" s="333"/>
      <c r="AP59" s="333"/>
      <c r="AQ59" s="333"/>
      <c r="AR59" s="333"/>
      <c r="AS59" s="333"/>
      <c r="AT59" s="333"/>
      <c r="AU59" s="333"/>
      <c r="AV59" s="267"/>
      <c r="AW59" s="267"/>
      <c r="AX59" s="267"/>
      <c r="AY59" s="267"/>
      <c r="AZ59" s="267"/>
      <c r="BA59" s="267"/>
      <c r="BB59" s="267"/>
      <c r="BC59" s="267"/>
      <c r="BD59" s="268"/>
      <c r="BE59" s="38"/>
      <c r="BI59" s="36"/>
      <c r="BJ59" s="37"/>
    </row>
    <row r="60" spans="1:62" ht="24.95" customHeight="1" x14ac:dyDescent="0.15">
      <c r="A60" s="272"/>
      <c r="B60" s="273"/>
      <c r="C60" s="273"/>
      <c r="D60" s="273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5"/>
      <c r="U60" s="275"/>
      <c r="V60" s="275"/>
      <c r="W60" s="275"/>
      <c r="X60" s="275"/>
      <c r="Y60" s="276"/>
      <c r="Z60" s="276"/>
      <c r="AA60" s="276"/>
      <c r="AB60" s="276"/>
      <c r="AC60" s="276"/>
      <c r="AD60" s="277"/>
      <c r="AE60" s="277"/>
      <c r="AF60" s="277"/>
      <c r="AG60" s="277"/>
      <c r="AH60" s="277"/>
      <c r="AI60" s="265"/>
      <c r="AJ60" s="265"/>
      <c r="AK60" s="265"/>
      <c r="AL60" s="265"/>
      <c r="AM60" s="265"/>
      <c r="AN60" s="333">
        <f t="shared" si="4"/>
        <v>0</v>
      </c>
      <c r="AO60" s="333"/>
      <c r="AP60" s="333"/>
      <c r="AQ60" s="333"/>
      <c r="AR60" s="333"/>
      <c r="AS60" s="333"/>
      <c r="AT60" s="333"/>
      <c r="AU60" s="333"/>
      <c r="AV60" s="267"/>
      <c r="AW60" s="267"/>
      <c r="AX60" s="267"/>
      <c r="AY60" s="267"/>
      <c r="AZ60" s="267"/>
      <c r="BA60" s="267"/>
      <c r="BB60" s="267"/>
      <c r="BC60" s="267"/>
      <c r="BD60" s="268"/>
      <c r="BJ60" s="37"/>
    </row>
    <row r="61" spans="1:62" ht="24.95" customHeight="1" x14ac:dyDescent="0.15">
      <c r="A61" s="272"/>
      <c r="B61" s="273"/>
      <c r="C61" s="273"/>
      <c r="D61" s="273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5"/>
      <c r="U61" s="275"/>
      <c r="V61" s="275"/>
      <c r="W61" s="275"/>
      <c r="X61" s="275"/>
      <c r="Y61" s="276"/>
      <c r="Z61" s="276"/>
      <c r="AA61" s="276"/>
      <c r="AB61" s="276"/>
      <c r="AC61" s="276"/>
      <c r="AD61" s="277"/>
      <c r="AE61" s="277"/>
      <c r="AF61" s="277"/>
      <c r="AG61" s="277"/>
      <c r="AH61" s="277"/>
      <c r="AI61" s="265"/>
      <c r="AJ61" s="265"/>
      <c r="AK61" s="265"/>
      <c r="AL61" s="265"/>
      <c r="AM61" s="265"/>
      <c r="AN61" s="333">
        <f t="shared" si="4"/>
        <v>0</v>
      </c>
      <c r="AO61" s="333"/>
      <c r="AP61" s="333"/>
      <c r="AQ61" s="333"/>
      <c r="AR61" s="333"/>
      <c r="AS61" s="333"/>
      <c r="AT61" s="333"/>
      <c r="AU61" s="333"/>
      <c r="AV61" s="267"/>
      <c r="AW61" s="267"/>
      <c r="AX61" s="267"/>
      <c r="AY61" s="267"/>
      <c r="AZ61" s="267"/>
      <c r="BA61" s="267"/>
      <c r="BB61" s="267"/>
      <c r="BC61" s="267"/>
      <c r="BD61" s="268"/>
      <c r="BJ61" s="37"/>
    </row>
    <row r="62" spans="1:62" ht="24.95" customHeight="1" x14ac:dyDescent="0.15">
      <c r="A62" s="272"/>
      <c r="B62" s="273"/>
      <c r="C62" s="273"/>
      <c r="D62" s="273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5"/>
      <c r="U62" s="275"/>
      <c r="V62" s="275"/>
      <c r="W62" s="275"/>
      <c r="X62" s="275"/>
      <c r="Y62" s="276"/>
      <c r="Z62" s="276"/>
      <c r="AA62" s="276"/>
      <c r="AB62" s="276"/>
      <c r="AC62" s="276"/>
      <c r="AD62" s="277"/>
      <c r="AE62" s="277"/>
      <c r="AF62" s="277"/>
      <c r="AG62" s="277"/>
      <c r="AH62" s="277"/>
      <c r="AI62" s="265"/>
      <c r="AJ62" s="265"/>
      <c r="AK62" s="265"/>
      <c r="AL62" s="265"/>
      <c r="AM62" s="265"/>
      <c r="AN62" s="333">
        <f t="shared" si="4"/>
        <v>0</v>
      </c>
      <c r="AO62" s="333"/>
      <c r="AP62" s="333"/>
      <c r="AQ62" s="333"/>
      <c r="AR62" s="333"/>
      <c r="AS62" s="333"/>
      <c r="AT62" s="333"/>
      <c r="AU62" s="333"/>
      <c r="AV62" s="267"/>
      <c r="AW62" s="267"/>
      <c r="AX62" s="267"/>
      <c r="AY62" s="267"/>
      <c r="AZ62" s="267"/>
      <c r="BA62" s="267"/>
      <c r="BB62" s="267"/>
      <c r="BC62" s="267"/>
      <c r="BD62" s="268"/>
      <c r="BE62" s="38"/>
      <c r="BI62" s="37"/>
      <c r="BJ62" s="37"/>
    </row>
    <row r="63" spans="1:62" ht="24.95" customHeight="1" x14ac:dyDescent="0.15">
      <c r="A63" s="272"/>
      <c r="B63" s="273"/>
      <c r="C63" s="273"/>
      <c r="D63" s="273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5"/>
      <c r="U63" s="275"/>
      <c r="V63" s="275"/>
      <c r="W63" s="275"/>
      <c r="X63" s="275"/>
      <c r="Y63" s="276"/>
      <c r="Z63" s="276"/>
      <c r="AA63" s="276"/>
      <c r="AB63" s="276"/>
      <c r="AC63" s="276"/>
      <c r="AD63" s="277"/>
      <c r="AE63" s="277"/>
      <c r="AF63" s="277"/>
      <c r="AG63" s="277"/>
      <c r="AH63" s="277"/>
      <c r="AI63" s="265"/>
      <c r="AJ63" s="265"/>
      <c r="AK63" s="265"/>
      <c r="AL63" s="265"/>
      <c r="AM63" s="265"/>
      <c r="AN63" s="333">
        <f t="shared" si="4"/>
        <v>0</v>
      </c>
      <c r="AO63" s="333"/>
      <c r="AP63" s="333"/>
      <c r="AQ63" s="333"/>
      <c r="AR63" s="333"/>
      <c r="AS63" s="333"/>
      <c r="AT63" s="333"/>
      <c r="AU63" s="333"/>
      <c r="AV63" s="267"/>
      <c r="AW63" s="267"/>
      <c r="AX63" s="267"/>
      <c r="AY63" s="267"/>
      <c r="AZ63" s="267"/>
      <c r="BA63" s="267"/>
      <c r="BB63" s="267"/>
      <c r="BC63" s="267"/>
      <c r="BD63" s="268"/>
      <c r="BE63" s="38"/>
      <c r="BJ63" s="37"/>
    </row>
    <row r="64" spans="1:62" ht="24.95" customHeight="1" x14ac:dyDescent="0.15">
      <c r="A64" s="272"/>
      <c r="B64" s="273"/>
      <c r="C64" s="273"/>
      <c r="D64" s="273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5"/>
      <c r="U64" s="275"/>
      <c r="V64" s="275"/>
      <c r="W64" s="275"/>
      <c r="X64" s="275"/>
      <c r="Y64" s="276"/>
      <c r="Z64" s="276"/>
      <c r="AA64" s="276"/>
      <c r="AB64" s="276"/>
      <c r="AC64" s="276"/>
      <c r="AD64" s="277"/>
      <c r="AE64" s="277"/>
      <c r="AF64" s="277"/>
      <c r="AG64" s="277"/>
      <c r="AH64" s="277"/>
      <c r="AI64" s="265"/>
      <c r="AJ64" s="265"/>
      <c r="AK64" s="265"/>
      <c r="AL64" s="265"/>
      <c r="AM64" s="265"/>
      <c r="AN64" s="333">
        <f t="shared" si="4"/>
        <v>0</v>
      </c>
      <c r="AO64" s="333"/>
      <c r="AP64" s="333"/>
      <c r="AQ64" s="333"/>
      <c r="AR64" s="333"/>
      <c r="AS64" s="333"/>
      <c r="AT64" s="333"/>
      <c r="AU64" s="333"/>
      <c r="AV64" s="267"/>
      <c r="AW64" s="267"/>
      <c r="AX64" s="267"/>
      <c r="AY64" s="267"/>
      <c r="AZ64" s="267"/>
      <c r="BA64" s="267"/>
      <c r="BB64" s="267"/>
      <c r="BC64" s="267"/>
      <c r="BD64" s="268"/>
      <c r="BI64" s="37"/>
      <c r="BJ64" s="37"/>
    </row>
    <row r="65" spans="1:62" ht="24.95" customHeight="1" x14ac:dyDescent="0.15">
      <c r="A65" s="272"/>
      <c r="B65" s="273"/>
      <c r="C65" s="273"/>
      <c r="D65" s="273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5"/>
      <c r="U65" s="275"/>
      <c r="V65" s="275"/>
      <c r="W65" s="275"/>
      <c r="X65" s="275"/>
      <c r="Y65" s="276"/>
      <c r="Z65" s="276"/>
      <c r="AA65" s="276"/>
      <c r="AB65" s="276"/>
      <c r="AC65" s="276"/>
      <c r="AD65" s="277"/>
      <c r="AE65" s="277"/>
      <c r="AF65" s="277"/>
      <c r="AG65" s="277"/>
      <c r="AH65" s="277"/>
      <c r="AI65" s="265"/>
      <c r="AJ65" s="265"/>
      <c r="AK65" s="265"/>
      <c r="AL65" s="265"/>
      <c r="AM65" s="265"/>
      <c r="AN65" s="333">
        <f t="shared" si="4"/>
        <v>0</v>
      </c>
      <c r="AO65" s="333"/>
      <c r="AP65" s="333"/>
      <c r="AQ65" s="333"/>
      <c r="AR65" s="333"/>
      <c r="AS65" s="333"/>
      <c r="AT65" s="333"/>
      <c r="AU65" s="333"/>
      <c r="AV65" s="267"/>
      <c r="AW65" s="267"/>
      <c r="AX65" s="267"/>
      <c r="AY65" s="267"/>
      <c r="AZ65" s="267"/>
      <c r="BA65" s="267"/>
      <c r="BB65" s="267"/>
      <c r="BC65" s="267"/>
      <c r="BD65" s="268"/>
      <c r="BJ65" s="37"/>
    </row>
    <row r="66" spans="1:62" ht="24.95" customHeight="1" x14ac:dyDescent="0.15">
      <c r="A66" s="272"/>
      <c r="B66" s="273"/>
      <c r="C66" s="273"/>
      <c r="D66" s="273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5"/>
      <c r="U66" s="275"/>
      <c r="V66" s="275"/>
      <c r="W66" s="275"/>
      <c r="X66" s="275"/>
      <c r="Y66" s="276"/>
      <c r="Z66" s="276"/>
      <c r="AA66" s="276"/>
      <c r="AB66" s="276"/>
      <c r="AC66" s="276"/>
      <c r="AD66" s="277"/>
      <c r="AE66" s="277"/>
      <c r="AF66" s="277"/>
      <c r="AG66" s="277"/>
      <c r="AH66" s="277"/>
      <c r="AI66" s="265"/>
      <c r="AJ66" s="265"/>
      <c r="AK66" s="265"/>
      <c r="AL66" s="265"/>
      <c r="AM66" s="265"/>
      <c r="AN66" s="333">
        <f t="shared" si="4"/>
        <v>0</v>
      </c>
      <c r="AO66" s="333"/>
      <c r="AP66" s="333"/>
      <c r="AQ66" s="333"/>
      <c r="AR66" s="333"/>
      <c r="AS66" s="333"/>
      <c r="AT66" s="333"/>
      <c r="AU66" s="333"/>
      <c r="AV66" s="267"/>
      <c r="AW66" s="267"/>
      <c r="AX66" s="267"/>
      <c r="AY66" s="267"/>
      <c r="AZ66" s="267"/>
      <c r="BA66" s="267"/>
      <c r="BB66" s="267"/>
      <c r="BC66" s="267"/>
      <c r="BD66" s="268"/>
      <c r="BE66" s="38"/>
      <c r="BJ66" s="37"/>
    </row>
    <row r="67" spans="1:62" ht="24.95" customHeight="1" x14ac:dyDescent="0.15">
      <c r="A67" s="272"/>
      <c r="B67" s="273"/>
      <c r="C67" s="273"/>
      <c r="D67" s="273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5"/>
      <c r="U67" s="275"/>
      <c r="V67" s="275"/>
      <c r="W67" s="275"/>
      <c r="X67" s="275"/>
      <c r="Y67" s="276"/>
      <c r="Z67" s="276"/>
      <c r="AA67" s="276"/>
      <c r="AB67" s="276"/>
      <c r="AC67" s="276"/>
      <c r="AD67" s="277"/>
      <c r="AE67" s="277"/>
      <c r="AF67" s="277"/>
      <c r="AG67" s="277"/>
      <c r="AH67" s="277"/>
      <c r="AI67" s="265"/>
      <c r="AJ67" s="265"/>
      <c r="AK67" s="265"/>
      <c r="AL67" s="265"/>
      <c r="AM67" s="265"/>
      <c r="AN67" s="333">
        <f t="shared" si="4"/>
        <v>0</v>
      </c>
      <c r="AO67" s="333"/>
      <c r="AP67" s="333"/>
      <c r="AQ67" s="333"/>
      <c r="AR67" s="333"/>
      <c r="AS67" s="333"/>
      <c r="AT67" s="333"/>
      <c r="AU67" s="333"/>
      <c r="AV67" s="267"/>
      <c r="AW67" s="267"/>
      <c r="AX67" s="267"/>
      <c r="AY67" s="267"/>
      <c r="AZ67" s="267"/>
      <c r="BA67" s="267"/>
      <c r="BB67" s="267"/>
      <c r="BC67" s="267"/>
      <c r="BD67" s="268"/>
      <c r="BI67" s="37"/>
      <c r="BJ67" s="37"/>
    </row>
    <row r="68" spans="1:62" ht="24.95" customHeight="1" x14ac:dyDescent="0.15">
      <c r="A68" s="272"/>
      <c r="B68" s="273"/>
      <c r="C68" s="273"/>
      <c r="D68" s="273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5"/>
      <c r="U68" s="275"/>
      <c r="V68" s="275"/>
      <c r="W68" s="275"/>
      <c r="X68" s="275"/>
      <c r="Y68" s="276"/>
      <c r="Z68" s="276"/>
      <c r="AA68" s="276"/>
      <c r="AB68" s="276"/>
      <c r="AC68" s="276"/>
      <c r="AD68" s="277"/>
      <c r="AE68" s="277"/>
      <c r="AF68" s="277"/>
      <c r="AG68" s="277"/>
      <c r="AH68" s="277"/>
      <c r="AI68" s="265"/>
      <c r="AJ68" s="265"/>
      <c r="AK68" s="265"/>
      <c r="AL68" s="265"/>
      <c r="AM68" s="265"/>
      <c r="AN68" s="333">
        <f t="shared" si="4"/>
        <v>0</v>
      </c>
      <c r="AO68" s="333"/>
      <c r="AP68" s="333"/>
      <c r="AQ68" s="333"/>
      <c r="AR68" s="333"/>
      <c r="AS68" s="333"/>
      <c r="AT68" s="333"/>
      <c r="AU68" s="333"/>
      <c r="AV68" s="267"/>
      <c r="AW68" s="267"/>
      <c r="AX68" s="267"/>
      <c r="AY68" s="267"/>
      <c r="AZ68" s="267"/>
      <c r="BA68" s="267"/>
      <c r="BB68" s="267"/>
      <c r="BC68" s="267"/>
      <c r="BD68" s="268"/>
      <c r="BI68" s="37"/>
      <c r="BJ68" s="37"/>
    </row>
    <row r="69" spans="1:62" ht="24.95" customHeight="1" x14ac:dyDescent="0.15">
      <c r="A69" s="272"/>
      <c r="B69" s="273"/>
      <c r="C69" s="273"/>
      <c r="D69" s="273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5"/>
      <c r="U69" s="275"/>
      <c r="V69" s="275"/>
      <c r="W69" s="275"/>
      <c r="X69" s="275"/>
      <c r="Y69" s="276"/>
      <c r="Z69" s="276"/>
      <c r="AA69" s="276"/>
      <c r="AB69" s="276"/>
      <c r="AC69" s="276"/>
      <c r="AD69" s="277"/>
      <c r="AE69" s="277"/>
      <c r="AF69" s="277"/>
      <c r="AG69" s="277"/>
      <c r="AH69" s="277"/>
      <c r="AI69" s="265"/>
      <c r="AJ69" s="265"/>
      <c r="AK69" s="265"/>
      <c r="AL69" s="265"/>
      <c r="AM69" s="265"/>
      <c r="AN69" s="333">
        <f t="shared" si="4"/>
        <v>0</v>
      </c>
      <c r="AO69" s="333"/>
      <c r="AP69" s="333"/>
      <c r="AQ69" s="333"/>
      <c r="AR69" s="333"/>
      <c r="AS69" s="333"/>
      <c r="AT69" s="333"/>
      <c r="AU69" s="333"/>
      <c r="AV69" s="267"/>
      <c r="AW69" s="267"/>
      <c r="AX69" s="267"/>
      <c r="AY69" s="267"/>
      <c r="AZ69" s="267"/>
      <c r="BA69" s="267"/>
      <c r="BB69" s="267"/>
      <c r="BC69" s="267"/>
      <c r="BD69" s="268"/>
      <c r="BI69" s="37"/>
      <c r="BJ69" s="37"/>
    </row>
    <row r="70" spans="1:62" ht="24.95" customHeight="1" x14ac:dyDescent="0.15">
      <c r="A70" s="272"/>
      <c r="B70" s="273"/>
      <c r="C70" s="273"/>
      <c r="D70" s="273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5"/>
      <c r="U70" s="275"/>
      <c r="V70" s="275"/>
      <c r="W70" s="275"/>
      <c r="X70" s="275"/>
      <c r="Y70" s="276"/>
      <c r="Z70" s="276"/>
      <c r="AA70" s="276"/>
      <c r="AB70" s="276"/>
      <c r="AC70" s="276"/>
      <c r="AD70" s="277"/>
      <c r="AE70" s="277"/>
      <c r="AF70" s="277"/>
      <c r="AG70" s="277"/>
      <c r="AH70" s="277"/>
      <c r="AI70" s="265"/>
      <c r="AJ70" s="265"/>
      <c r="AK70" s="265"/>
      <c r="AL70" s="265"/>
      <c r="AM70" s="265"/>
      <c r="AN70" s="333">
        <f t="shared" si="4"/>
        <v>0</v>
      </c>
      <c r="AO70" s="333"/>
      <c r="AP70" s="333"/>
      <c r="AQ70" s="333"/>
      <c r="AR70" s="333"/>
      <c r="AS70" s="333"/>
      <c r="AT70" s="333"/>
      <c r="AU70" s="333"/>
      <c r="AV70" s="267"/>
      <c r="AW70" s="267"/>
      <c r="AX70" s="267"/>
      <c r="AY70" s="267"/>
      <c r="AZ70" s="267"/>
      <c r="BA70" s="267"/>
      <c r="BB70" s="267"/>
      <c r="BC70" s="267"/>
      <c r="BD70" s="268"/>
      <c r="BI70" s="37"/>
      <c r="BJ70" s="37"/>
    </row>
    <row r="71" spans="1:62" ht="24.95" customHeight="1" x14ac:dyDescent="0.15">
      <c r="A71" s="272"/>
      <c r="B71" s="273"/>
      <c r="C71" s="273"/>
      <c r="D71" s="273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5"/>
      <c r="U71" s="275"/>
      <c r="V71" s="275"/>
      <c r="W71" s="275"/>
      <c r="X71" s="275"/>
      <c r="Y71" s="276"/>
      <c r="Z71" s="276"/>
      <c r="AA71" s="276"/>
      <c r="AB71" s="276"/>
      <c r="AC71" s="276"/>
      <c r="AD71" s="277"/>
      <c r="AE71" s="277"/>
      <c r="AF71" s="277"/>
      <c r="AG71" s="277"/>
      <c r="AH71" s="277"/>
      <c r="AI71" s="265"/>
      <c r="AJ71" s="265"/>
      <c r="AK71" s="265"/>
      <c r="AL71" s="265"/>
      <c r="AM71" s="265"/>
      <c r="AN71" s="333">
        <f t="shared" si="4"/>
        <v>0</v>
      </c>
      <c r="AO71" s="333"/>
      <c r="AP71" s="333"/>
      <c r="AQ71" s="333"/>
      <c r="AR71" s="333"/>
      <c r="AS71" s="333"/>
      <c r="AT71" s="333"/>
      <c r="AU71" s="333"/>
      <c r="AV71" s="267"/>
      <c r="AW71" s="267"/>
      <c r="AX71" s="267"/>
      <c r="AY71" s="267"/>
      <c r="AZ71" s="267"/>
      <c r="BA71" s="267"/>
      <c r="BB71" s="267"/>
      <c r="BC71" s="267"/>
      <c r="BD71" s="268"/>
      <c r="BI71" s="37"/>
      <c r="BJ71" s="37"/>
    </row>
    <row r="72" spans="1:62" ht="24.95" customHeight="1" x14ac:dyDescent="0.15">
      <c r="A72" s="272"/>
      <c r="B72" s="273"/>
      <c r="C72" s="273"/>
      <c r="D72" s="273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5"/>
      <c r="U72" s="275"/>
      <c r="V72" s="275"/>
      <c r="W72" s="275"/>
      <c r="X72" s="275"/>
      <c r="Y72" s="276"/>
      <c r="Z72" s="276"/>
      <c r="AA72" s="276"/>
      <c r="AB72" s="276"/>
      <c r="AC72" s="276"/>
      <c r="AD72" s="277"/>
      <c r="AE72" s="277"/>
      <c r="AF72" s="277"/>
      <c r="AG72" s="277"/>
      <c r="AH72" s="277"/>
      <c r="AI72" s="265"/>
      <c r="AJ72" s="265"/>
      <c r="AK72" s="265"/>
      <c r="AL72" s="265"/>
      <c r="AM72" s="265"/>
      <c r="AN72" s="333">
        <f t="shared" si="4"/>
        <v>0</v>
      </c>
      <c r="AO72" s="333"/>
      <c r="AP72" s="333"/>
      <c r="AQ72" s="333"/>
      <c r="AR72" s="333"/>
      <c r="AS72" s="333"/>
      <c r="AT72" s="333"/>
      <c r="AU72" s="333"/>
      <c r="AV72" s="267"/>
      <c r="AW72" s="267"/>
      <c r="AX72" s="267"/>
      <c r="AY72" s="267"/>
      <c r="AZ72" s="267"/>
      <c r="BA72" s="267"/>
      <c r="BB72" s="267"/>
      <c r="BC72" s="267"/>
      <c r="BD72" s="268"/>
      <c r="BI72" s="37"/>
      <c r="BJ72" s="37"/>
    </row>
    <row r="73" spans="1:62" ht="24.95" customHeight="1" x14ac:dyDescent="0.15">
      <c r="A73" s="272"/>
      <c r="B73" s="273"/>
      <c r="C73" s="273"/>
      <c r="D73" s="273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5"/>
      <c r="U73" s="275"/>
      <c r="V73" s="275"/>
      <c r="W73" s="275"/>
      <c r="X73" s="275"/>
      <c r="Y73" s="276"/>
      <c r="Z73" s="276"/>
      <c r="AA73" s="276"/>
      <c r="AB73" s="276"/>
      <c r="AC73" s="276"/>
      <c r="AD73" s="277"/>
      <c r="AE73" s="277"/>
      <c r="AF73" s="277"/>
      <c r="AG73" s="277"/>
      <c r="AH73" s="277"/>
      <c r="AI73" s="265"/>
      <c r="AJ73" s="265"/>
      <c r="AK73" s="265"/>
      <c r="AL73" s="265"/>
      <c r="AM73" s="265"/>
      <c r="AN73" s="333">
        <f t="shared" si="4"/>
        <v>0</v>
      </c>
      <c r="AO73" s="333"/>
      <c r="AP73" s="333"/>
      <c r="AQ73" s="333"/>
      <c r="AR73" s="333"/>
      <c r="AS73" s="333"/>
      <c r="AT73" s="333"/>
      <c r="AU73" s="333"/>
      <c r="AV73" s="267"/>
      <c r="AW73" s="267"/>
      <c r="AX73" s="267"/>
      <c r="AY73" s="267"/>
      <c r="AZ73" s="267"/>
      <c r="BA73" s="267"/>
      <c r="BB73" s="267"/>
      <c r="BC73" s="267"/>
      <c r="BD73" s="268"/>
      <c r="BI73" s="37"/>
      <c r="BJ73" s="37"/>
    </row>
    <row r="74" spans="1:62" ht="24.95" customHeight="1" x14ac:dyDescent="0.15">
      <c r="A74" s="272"/>
      <c r="B74" s="273"/>
      <c r="C74" s="273"/>
      <c r="D74" s="273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5"/>
      <c r="U74" s="275"/>
      <c r="V74" s="275"/>
      <c r="W74" s="275"/>
      <c r="X74" s="275"/>
      <c r="Y74" s="276"/>
      <c r="Z74" s="276"/>
      <c r="AA74" s="276"/>
      <c r="AB74" s="276"/>
      <c r="AC74" s="276"/>
      <c r="AD74" s="277"/>
      <c r="AE74" s="277"/>
      <c r="AF74" s="277"/>
      <c r="AG74" s="277"/>
      <c r="AH74" s="277"/>
      <c r="AI74" s="338"/>
      <c r="AJ74" s="265"/>
      <c r="AK74" s="265"/>
      <c r="AL74" s="265"/>
      <c r="AM74" s="265"/>
      <c r="AN74" s="333">
        <f t="shared" si="4"/>
        <v>0</v>
      </c>
      <c r="AO74" s="333"/>
      <c r="AP74" s="333"/>
      <c r="AQ74" s="333"/>
      <c r="AR74" s="333"/>
      <c r="AS74" s="333"/>
      <c r="AT74" s="333"/>
      <c r="AU74" s="333"/>
      <c r="AV74" s="267"/>
      <c r="AW74" s="267"/>
      <c r="AX74" s="267"/>
      <c r="AY74" s="267"/>
      <c r="AZ74" s="267"/>
      <c r="BA74" s="267"/>
      <c r="BB74" s="267"/>
      <c r="BC74" s="267"/>
      <c r="BD74" s="268"/>
      <c r="BJ74" s="37"/>
    </row>
    <row r="75" spans="1:62" ht="24.95" customHeight="1" thickBot="1" x14ac:dyDescent="0.2">
      <c r="A75" s="355"/>
      <c r="B75" s="356"/>
      <c r="C75" s="356"/>
      <c r="D75" s="357"/>
      <c r="E75" s="358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60"/>
      <c r="T75" s="361"/>
      <c r="U75" s="362"/>
      <c r="V75" s="362"/>
      <c r="W75" s="362"/>
      <c r="X75" s="363"/>
      <c r="Y75" s="364"/>
      <c r="Z75" s="365"/>
      <c r="AA75" s="365"/>
      <c r="AB75" s="365"/>
      <c r="AC75" s="366"/>
      <c r="AD75" s="367"/>
      <c r="AE75" s="368"/>
      <c r="AF75" s="368"/>
      <c r="AG75" s="368"/>
      <c r="AH75" s="369"/>
      <c r="AI75" s="370"/>
      <c r="AJ75" s="370"/>
      <c r="AK75" s="370"/>
      <c r="AL75" s="370"/>
      <c r="AM75" s="370"/>
      <c r="AN75" s="339">
        <f t="shared" si="4"/>
        <v>0</v>
      </c>
      <c r="AO75" s="339"/>
      <c r="AP75" s="339"/>
      <c r="AQ75" s="339"/>
      <c r="AR75" s="339"/>
      <c r="AS75" s="339"/>
      <c r="AT75" s="339"/>
      <c r="AU75" s="339"/>
      <c r="AV75" s="340"/>
      <c r="AW75" s="341"/>
      <c r="AX75" s="341"/>
      <c r="AY75" s="341"/>
      <c r="AZ75" s="341"/>
      <c r="BA75" s="341"/>
      <c r="BB75" s="341"/>
      <c r="BC75" s="341"/>
      <c r="BD75" s="342"/>
      <c r="BE75" s="38"/>
      <c r="BI75" s="37"/>
      <c r="BJ75" s="37"/>
    </row>
    <row r="76" spans="1:62" ht="24.95" customHeight="1" thickBot="1" x14ac:dyDescent="0.2">
      <c r="A76" s="191" t="s">
        <v>37</v>
      </c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302"/>
      <c r="T76" s="343"/>
      <c r="U76" s="344"/>
      <c r="V76" s="344"/>
      <c r="W76" s="344"/>
      <c r="X76" s="345"/>
      <c r="Y76" s="306"/>
      <c r="Z76" s="307"/>
      <c r="AA76" s="307"/>
      <c r="AB76" s="307"/>
      <c r="AC76" s="308"/>
      <c r="AD76" s="346"/>
      <c r="AE76" s="347"/>
      <c r="AF76" s="347"/>
      <c r="AG76" s="347"/>
      <c r="AH76" s="347"/>
      <c r="AI76" s="348"/>
      <c r="AJ76" s="230"/>
      <c r="AK76" s="230"/>
      <c r="AL76" s="230"/>
      <c r="AM76" s="230"/>
      <c r="AN76" s="349">
        <f>SUM(AN56:AU75)</f>
        <v>0</v>
      </c>
      <c r="AO76" s="350"/>
      <c r="AP76" s="350"/>
      <c r="AQ76" s="350"/>
      <c r="AR76" s="350"/>
      <c r="AS76" s="350"/>
      <c r="AT76" s="350"/>
      <c r="AU76" s="351"/>
      <c r="AV76" s="352"/>
      <c r="AW76" s="353"/>
      <c r="AX76" s="353"/>
      <c r="AY76" s="353"/>
      <c r="AZ76" s="353"/>
      <c r="BA76" s="353"/>
      <c r="BB76" s="353"/>
      <c r="BC76" s="353"/>
      <c r="BD76" s="354"/>
      <c r="BI76" s="37"/>
      <c r="BJ76" s="37"/>
    </row>
    <row r="77" spans="1:62" ht="18" customHeight="1" x14ac:dyDescent="0.15">
      <c r="A77" s="54"/>
      <c r="B77" s="54"/>
      <c r="C77" s="54"/>
      <c r="D77" s="54"/>
      <c r="E77" s="54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1"/>
      <c r="V77" s="51"/>
      <c r="W77" s="51"/>
      <c r="X77" s="51"/>
      <c r="Y77" s="51"/>
      <c r="Z77" s="51"/>
      <c r="AA77" s="51"/>
      <c r="AB77" s="51"/>
      <c r="AC77" s="51"/>
      <c r="AD77" s="5"/>
      <c r="AE77" s="5"/>
      <c r="AF77" s="5"/>
      <c r="AG77" s="5"/>
      <c r="AH77" s="5"/>
      <c r="AI77" s="5"/>
      <c r="AJ77" s="5"/>
      <c r="AK77" s="52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J77" s="37"/>
    </row>
    <row r="78" spans="1:62" ht="18.75" customHeight="1" x14ac:dyDescent="0.15">
      <c r="A78" s="54"/>
      <c r="B78" s="54"/>
      <c r="C78" s="54"/>
      <c r="D78" s="54"/>
      <c r="E78" s="54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1"/>
      <c r="V78" s="51"/>
      <c r="W78" s="51"/>
      <c r="X78" s="51"/>
      <c r="Y78" s="51"/>
      <c r="Z78" s="51"/>
      <c r="AA78" s="51"/>
      <c r="AB78" s="51"/>
      <c r="AC78" s="51"/>
      <c r="AD78" s="5"/>
      <c r="AE78" s="5"/>
      <c r="AF78" s="5"/>
      <c r="AG78" s="5"/>
      <c r="AH78" s="5"/>
      <c r="AI78" s="5"/>
      <c r="AJ78" s="5"/>
      <c r="AK78" s="52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J78" s="37"/>
    </row>
    <row r="79" spans="1:62" ht="24.95" customHeight="1" thickBot="1" x14ac:dyDescent="0.2">
      <c r="A79" s="159" t="s">
        <v>32</v>
      </c>
      <c r="B79" s="159"/>
      <c r="C79" s="159"/>
      <c r="D79" s="159"/>
      <c r="E79" s="54"/>
      <c r="F79" s="55"/>
      <c r="G79" s="231" t="str">
        <f>IF(AL8="","",AL8)</f>
        <v/>
      </c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53"/>
      <c r="AY79" s="323" t="s">
        <v>48</v>
      </c>
      <c r="AZ79" s="323"/>
      <c r="BA79" s="323"/>
      <c r="BB79" s="323"/>
      <c r="BC79" s="323"/>
      <c r="BD79" s="53"/>
    </row>
    <row r="80" spans="1:62" ht="24.95" customHeight="1" thickBot="1" x14ac:dyDescent="0.2">
      <c r="A80" s="269" t="s">
        <v>34</v>
      </c>
      <c r="B80" s="257"/>
      <c r="C80" s="257"/>
      <c r="D80" s="270"/>
      <c r="E80" s="271" t="s">
        <v>35</v>
      </c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70"/>
      <c r="T80" s="271" t="s">
        <v>36</v>
      </c>
      <c r="U80" s="257"/>
      <c r="V80" s="257"/>
      <c r="W80" s="257"/>
      <c r="X80" s="257"/>
      <c r="Y80" s="271" t="s">
        <v>0</v>
      </c>
      <c r="Z80" s="257"/>
      <c r="AA80" s="257"/>
      <c r="AB80" s="257"/>
      <c r="AC80" s="257"/>
      <c r="AD80" s="271" t="s">
        <v>1</v>
      </c>
      <c r="AE80" s="257"/>
      <c r="AF80" s="257"/>
      <c r="AG80" s="257"/>
      <c r="AH80" s="257"/>
      <c r="AI80" s="271" t="s">
        <v>25</v>
      </c>
      <c r="AJ80" s="257"/>
      <c r="AK80" s="257"/>
      <c r="AL80" s="257"/>
      <c r="AM80" s="257"/>
      <c r="AN80" s="271" t="s">
        <v>39</v>
      </c>
      <c r="AO80" s="257"/>
      <c r="AP80" s="257"/>
      <c r="AQ80" s="257"/>
      <c r="AR80" s="257"/>
      <c r="AS80" s="257"/>
      <c r="AT80" s="257"/>
      <c r="AU80" s="270"/>
      <c r="AV80" s="271" t="s">
        <v>2</v>
      </c>
      <c r="AW80" s="257"/>
      <c r="AX80" s="257"/>
      <c r="AY80" s="257"/>
      <c r="AZ80" s="257"/>
      <c r="BA80" s="257"/>
      <c r="BB80" s="257"/>
      <c r="BC80" s="257"/>
      <c r="BD80" s="258"/>
      <c r="BJ80" s="37"/>
    </row>
    <row r="81" spans="1:62" ht="24.95" customHeight="1" x14ac:dyDescent="0.15">
      <c r="A81" s="259"/>
      <c r="B81" s="260"/>
      <c r="C81" s="260"/>
      <c r="D81" s="260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87"/>
      <c r="U81" s="387"/>
      <c r="V81" s="387"/>
      <c r="W81" s="387"/>
      <c r="X81" s="387"/>
      <c r="Y81" s="326"/>
      <c r="Z81" s="326"/>
      <c r="AA81" s="326"/>
      <c r="AB81" s="326"/>
      <c r="AC81" s="326"/>
      <c r="AD81" s="327"/>
      <c r="AE81" s="327"/>
      <c r="AF81" s="327"/>
      <c r="AG81" s="327"/>
      <c r="AH81" s="327"/>
      <c r="AI81" s="328"/>
      <c r="AJ81" s="329"/>
      <c r="AK81" s="329"/>
      <c r="AL81" s="329"/>
      <c r="AM81" s="329"/>
      <c r="AN81" s="330">
        <f>ROUNDDOWN(T81*AD81,0)</f>
        <v>0</v>
      </c>
      <c r="AO81" s="330"/>
      <c r="AP81" s="330"/>
      <c r="AQ81" s="330"/>
      <c r="AR81" s="330"/>
      <c r="AS81" s="330"/>
      <c r="AT81" s="330"/>
      <c r="AU81" s="330"/>
      <c r="AV81" s="331"/>
      <c r="AW81" s="331"/>
      <c r="AX81" s="331"/>
      <c r="AY81" s="331"/>
      <c r="AZ81" s="331"/>
      <c r="BA81" s="331"/>
      <c r="BB81" s="331"/>
      <c r="BC81" s="331"/>
      <c r="BD81" s="332"/>
      <c r="BJ81" s="37"/>
    </row>
    <row r="82" spans="1:62" ht="24.95" customHeight="1" x14ac:dyDescent="0.15">
      <c r="A82" s="334"/>
      <c r="B82" s="335"/>
      <c r="C82" s="335"/>
      <c r="D82" s="335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386"/>
      <c r="U82" s="386"/>
      <c r="V82" s="386"/>
      <c r="W82" s="386"/>
      <c r="X82" s="386"/>
      <c r="Y82" s="263"/>
      <c r="Z82" s="263"/>
      <c r="AA82" s="263"/>
      <c r="AB82" s="263"/>
      <c r="AC82" s="263"/>
      <c r="AD82" s="337"/>
      <c r="AE82" s="337"/>
      <c r="AF82" s="337"/>
      <c r="AG82" s="337"/>
      <c r="AH82" s="337"/>
      <c r="AI82" s="278"/>
      <c r="AJ82" s="278"/>
      <c r="AK82" s="278"/>
      <c r="AL82" s="278"/>
      <c r="AM82" s="278"/>
      <c r="AN82" s="333">
        <f>ROUNDDOWN(T82*AD82,0)</f>
        <v>0</v>
      </c>
      <c r="AO82" s="333"/>
      <c r="AP82" s="333"/>
      <c r="AQ82" s="333"/>
      <c r="AR82" s="333"/>
      <c r="AS82" s="333"/>
      <c r="AT82" s="333"/>
      <c r="AU82" s="333"/>
      <c r="AV82" s="267"/>
      <c r="AW82" s="267"/>
      <c r="AX82" s="267"/>
      <c r="AY82" s="267"/>
      <c r="AZ82" s="267"/>
      <c r="BA82" s="267"/>
      <c r="BB82" s="267"/>
      <c r="BC82" s="267"/>
      <c r="BD82" s="268"/>
      <c r="BI82" s="36"/>
      <c r="BJ82" s="37"/>
    </row>
    <row r="83" spans="1:62" ht="24.95" customHeight="1" x14ac:dyDescent="0.15">
      <c r="A83" s="334"/>
      <c r="B83" s="335"/>
      <c r="C83" s="335"/>
      <c r="D83" s="335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386"/>
      <c r="U83" s="386"/>
      <c r="V83" s="386"/>
      <c r="W83" s="386"/>
      <c r="X83" s="386"/>
      <c r="Y83" s="263"/>
      <c r="Z83" s="263"/>
      <c r="AA83" s="263"/>
      <c r="AB83" s="263"/>
      <c r="AC83" s="263"/>
      <c r="AD83" s="337"/>
      <c r="AE83" s="337"/>
      <c r="AF83" s="337"/>
      <c r="AG83" s="337"/>
      <c r="AH83" s="337"/>
      <c r="AI83" s="265"/>
      <c r="AJ83" s="265"/>
      <c r="AK83" s="265"/>
      <c r="AL83" s="265"/>
      <c r="AM83" s="265"/>
      <c r="AN83" s="333">
        <f t="shared" ref="AN83:AN100" si="5">ROUNDDOWN(T83*AD83,0)</f>
        <v>0</v>
      </c>
      <c r="AO83" s="333"/>
      <c r="AP83" s="333"/>
      <c r="AQ83" s="333"/>
      <c r="AR83" s="333"/>
      <c r="AS83" s="333"/>
      <c r="AT83" s="333"/>
      <c r="AU83" s="333"/>
      <c r="AV83" s="267"/>
      <c r="AW83" s="267"/>
      <c r="AX83" s="267"/>
      <c r="AY83" s="267"/>
      <c r="AZ83" s="267"/>
      <c r="BA83" s="267"/>
      <c r="BB83" s="267"/>
      <c r="BC83" s="267"/>
      <c r="BD83" s="268"/>
      <c r="BI83" s="36"/>
      <c r="BJ83" s="37"/>
    </row>
    <row r="84" spans="1:62" ht="24.95" customHeight="1" x14ac:dyDescent="0.15">
      <c r="A84" s="272"/>
      <c r="B84" s="273"/>
      <c r="C84" s="273"/>
      <c r="D84" s="273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5"/>
      <c r="U84" s="275"/>
      <c r="V84" s="275"/>
      <c r="W84" s="275"/>
      <c r="X84" s="275"/>
      <c r="Y84" s="276"/>
      <c r="Z84" s="276"/>
      <c r="AA84" s="276"/>
      <c r="AB84" s="276"/>
      <c r="AC84" s="276"/>
      <c r="AD84" s="277"/>
      <c r="AE84" s="277"/>
      <c r="AF84" s="277"/>
      <c r="AG84" s="277"/>
      <c r="AH84" s="277"/>
      <c r="AI84" s="265"/>
      <c r="AJ84" s="265"/>
      <c r="AK84" s="265"/>
      <c r="AL84" s="265"/>
      <c r="AM84" s="265"/>
      <c r="AN84" s="333">
        <f t="shared" si="5"/>
        <v>0</v>
      </c>
      <c r="AO84" s="333"/>
      <c r="AP84" s="333"/>
      <c r="AQ84" s="333"/>
      <c r="AR84" s="333"/>
      <c r="AS84" s="333"/>
      <c r="AT84" s="333"/>
      <c r="AU84" s="333"/>
      <c r="AV84" s="267"/>
      <c r="AW84" s="267"/>
      <c r="AX84" s="267"/>
      <c r="AY84" s="267"/>
      <c r="AZ84" s="267"/>
      <c r="BA84" s="267"/>
      <c r="BB84" s="267"/>
      <c r="BC84" s="267"/>
      <c r="BD84" s="268"/>
      <c r="BE84" s="38"/>
      <c r="BI84" s="36"/>
      <c r="BJ84" s="37"/>
    </row>
    <row r="85" spans="1:62" ht="24.95" customHeight="1" x14ac:dyDescent="0.15">
      <c r="A85" s="272"/>
      <c r="B85" s="273"/>
      <c r="C85" s="273"/>
      <c r="D85" s="273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5"/>
      <c r="U85" s="275"/>
      <c r="V85" s="275"/>
      <c r="W85" s="275"/>
      <c r="X85" s="275"/>
      <c r="Y85" s="276"/>
      <c r="Z85" s="276"/>
      <c r="AA85" s="276"/>
      <c r="AB85" s="276"/>
      <c r="AC85" s="276"/>
      <c r="AD85" s="277"/>
      <c r="AE85" s="277"/>
      <c r="AF85" s="277"/>
      <c r="AG85" s="277"/>
      <c r="AH85" s="277"/>
      <c r="AI85" s="265"/>
      <c r="AJ85" s="265"/>
      <c r="AK85" s="265"/>
      <c r="AL85" s="265"/>
      <c r="AM85" s="265"/>
      <c r="AN85" s="333">
        <f t="shared" si="5"/>
        <v>0</v>
      </c>
      <c r="AO85" s="333"/>
      <c r="AP85" s="333"/>
      <c r="AQ85" s="333"/>
      <c r="AR85" s="333"/>
      <c r="AS85" s="333"/>
      <c r="AT85" s="333"/>
      <c r="AU85" s="333"/>
      <c r="AV85" s="267"/>
      <c r="AW85" s="267"/>
      <c r="AX85" s="267"/>
      <c r="AY85" s="267"/>
      <c r="AZ85" s="267"/>
      <c r="BA85" s="267"/>
      <c r="BB85" s="267"/>
      <c r="BC85" s="267"/>
      <c r="BD85" s="268"/>
      <c r="BJ85" s="37"/>
    </row>
    <row r="86" spans="1:62" ht="24.95" customHeight="1" x14ac:dyDescent="0.15">
      <c r="A86" s="272"/>
      <c r="B86" s="273"/>
      <c r="C86" s="273"/>
      <c r="D86" s="273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5"/>
      <c r="U86" s="275"/>
      <c r="V86" s="275"/>
      <c r="W86" s="275"/>
      <c r="X86" s="275"/>
      <c r="Y86" s="276"/>
      <c r="Z86" s="276"/>
      <c r="AA86" s="276"/>
      <c r="AB86" s="276"/>
      <c r="AC86" s="276"/>
      <c r="AD86" s="277"/>
      <c r="AE86" s="277"/>
      <c r="AF86" s="277"/>
      <c r="AG86" s="277"/>
      <c r="AH86" s="277"/>
      <c r="AI86" s="265"/>
      <c r="AJ86" s="265"/>
      <c r="AK86" s="265"/>
      <c r="AL86" s="265"/>
      <c r="AM86" s="265"/>
      <c r="AN86" s="333">
        <f t="shared" si="5"/>
        <v>0</v>
      </c>
      <c r="AO86" s="333"/>
      <c r="AP86" s="333"/>
      <c r="AQ86" s="333"/>
      <c r="AR86" s="333"/>
      <c r="AS86" s="333"/>
      <c r="AT86" s="333"/>
      <c r="AU86" s="333"/>
      <c r="AV86" s="267"/>
      <c r="AW86" s="267"/>
      <c r="AX86" s="267"/>
      <c r="AY86" s="267"/>
      <c r="AZ86" s="267"/>
      <c r="BA86" s="267"/>
      <c r="BB86" s="267"/>
      <c r="BC86" s="267"/>
      <c r="BD86" s="268"/>
      <c r="BJ86" s="37"/>
    </row>
    <row r="87" spans="1:62" ht="24.95" customHeight="1" x14ac:dyDescent="0.15">
      <c r="A87" s="272"/>
      <c r="B87" s="273"/>
      <c r="C87" s="273"/>
      <c r="D87" s="273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5"/>
      <c r="U87" s="275"/>
      <c r="V87" s="275"/>
      <c r="W87" s="275"/>
      <c r="X87" s="275"/>
      <c r="Y87" s="276"/>
      <c r="Z87" s="276"/>
      <c r="AA87" s="276"/>
      <c r="AB87" s="276"/>
      <c r="AC87" s="276"/>
      <c r="AD87" s="277"/>
      <c r="AE87" s="277"/>
      <c r="AF87" s="277"/>
      <c r="AG87" s="277"/>
      <c r="AH87" s="277"/>
      <c r="AI87" s="265"/>
      <c r="AJ87" s="265"/>
      <c r="AK87" s="265"/>
      <c r="AL87" s="265"/>
      <c r="AM87" s="265"/>
      <c r="AN87" s="333">
        <f t="shared" si="5"/>
        <v>0</v>
      </c>
      <c r="AO87" s="333"/>
      <c r="AP87" s="333"/>
      <c r="AQ87" s="333"/>
      <c r="AR87" s="333"/>
      <c r="AS87" s="333"/>
      <c r="AT87" s="333"/>
      <c r="AU87" s="333"/>
      <c r="AV87" s="267"/>
      <c r="AW87" s="267"/>
      <c r="AX87" s="267"/>
      <c r="AY87" s="267"/>
      <c r="AZ87" s="267"/>
      <c r="BA87" s="267"/>
      <c r="BB87" s="267"/>
      <c r="BC87" s="267"/>
      <c r="BD87" s="268"/>
      <c r="BE87" s="38"/>
      <c r="BI87" s="37"/>
      <c r="BJ87" s="37"/>
    </row>
    <row r="88" spans="1:62" ht="24.95" customHeight="1" x14ac:dyDescent="0.15">
      <c r="A88" s="272"/>
      <c r="B88" s="273"/>
      <c r="C88" s="273"/>
      <c r="D88" s="273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5"/>
      <c r="U88" s="275"/>
      <c r="V88" s="275"/>
      <c r="W88" s="275"/>
      <c r="X88" s="275"/>
      <c r="Y88" s="276"/>
      <c r="Z88" s="276"/>
      <c r="AA88" s="276"/>
      <c r="AB88" s="276"/>
      <c r="AC88" s="276"/>
      <c r="AD88" s="277"/>
      <c r="AE88" s="277"/>
      <c r="AF88" s="277"/>
      <c r="AG88" s="277"/>
      <c r="AH88" s="277"/>
      <c r="AI88" s="265"/>
      <c r="AJ88" s="265"/>
      <c r="AK88" s="265"/>
      <c r="AL88" s="265"/>
      <c r="AM88" s="265"/>
      <c r="AN88" s="333">
        <f t="shared" si="5"/>
        <v>0</v>
      </c>
      <c r="AO88" s="333"/>
      <c r="AP88" s="333"/>
      <c r="AQ88" s="333"/>
      <c r="AR88" s="333"/>
      <c r="AS88" s="333"/>
      <c r="AT88" s="333"/>
      <c r="AU88" s="333"/>
      <c r="AV88" s="267"/>
      <c r="AW88" s="267"/>
      <c r="AX88" s="267"/>
      <c r="AY88" s="267"/>
      <c r="AZ88" s="267"/>
      <c r="BA88" s="267"/>
      <c r="BB88" s="267"/>
      <c r="BC88" s="267"/>
      <c r="BD88" s="268"/>
      <c r="BE88" s="38"/>
      <c r="BJ88" s="37"/>
    </row>
    <row r="89" spans="1:62" ht="24.95" customHeight="1" x14ac:dyDescent="0.15">
      <c r="A89" s="272"/>
      <c r="B89" s="273"/>
      <c r="C89" s="273"/>
      <c r="D89" s="273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5"/>
      <c r="U89" s="275"/>
      <c r="V89" s="275"/>
      <c r="W89" s="275"/>
      <c r="X89" s="275"/>
      <c r="Y89" s="276"/>
      <c r="Z89" s="276"/>
      <c r="AA89" s="276"/>
      <c r="AB89" s="276"/>
      <c r="AC89" s="276"/>
      <c r="AD89" s="277"/>
      <c r="AE89" s="277"/>
      <c r="AF89" s="277"/>
      <c r="AG89" s="277"/>
      <c r="AH89" s="277"/>
      <c r="AI89" s="265"/>
      <c r="AJ89" s="265"/>
      <c r="AK89" s="265"/>
      <c r="AL89" s="265"/>
      <c r="AM89" s="265"/>
      <c r="AN89" s="333">
        <f t="shared" si="5"/>
        <v>0</v>
      </c>
      <c r="AO89" s="333"/>
      <c r="AP89" s="333"/>
      <c r="AQ89" s="333"/>
      <c r="AR89" s="333"/>
      <c r="AS89" s="333"/>
      <c r="AT89" s="333"/>
      <c r="AU89" s="333"/>
      <c r="AV89" s="267"/>
      <c r="AW89" s="267"/>
      <c r="AX89" s="267"/>
      <c r="AY89" s="267"/>
      <c r="AZ89" s="267"/>
      <c r="BA89" s="267"/>
      <c r="BB89" s="267"/>
      <c r="BC89" s="267"/>
      <c r="BD89" s="268"/>
      <c r="BI89" s="37"/>
      <c r="BJ89" s="37"/>
    </row>
    <row r="90" spans="1:62" ht="24.95" customHeight="1" x14ac:dyDescent="0.15">
      <c r="A90" s="272"/>
      <c r="B90" s="273"/>
      <c r="C90" s="273"/>
      <c r="D90" s="273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5"/>
      <c r="U90" s="275"/>
      <c r="V90" s="275"/>
      <c r="W90" s="275"/>
      <c r="X90" s="275"/>
      <c r="Y90" s="276"/>
      <c r="Z90" s="276"/>
      <c r="AA90" s="276"/>
      <c r="AB90" s="276"/>
      <c r="AC90" s="276"/>
      <c r="AD90" s="277"/>
      <c r="AE90" s="277"/>
      <c r="AF90" s="277"/>
      <c r="AG90" s="277"/>
      <c r="AH90" s="277"/>
      <c r="AI90" s="265"/>
      <c r="AJ90" s="265"/>
      <c r="AK90" s="265"/>
      <c r="AL90" s="265"/>
      <c r="AM90" s="265"/>
      <c r="AN90" s="333">
        <f t="shared" si="5"/>
        <v>0</v>
      </c>
      <c r="AO90" s="333"/>
      <c r="AP90" s="333"/>
      <c r="AQ90" s="333"/>
      <c r="AR90" s="333"/>
      <c r="AS90" s="333"/>
      <c r="AT90" s="333"/>
      <c r="AU90" s="333"/>
      <c r="AV90" s="267"/>
      <c r="AW90" s="267"/>
      <c r="AX90" s="267"/>
      <c r="AY90" s="267"/>
      <c r="AZ90" s="267"/>
      <c r="BA90" s="267"/>
      <c r="BB90" s="267"/>
      <c r="BC90" s="267"/>
      <c r="BD90" s="268"/>
      <c r="BJ90" s="37"/>
    </row>
    <row r="91" spans="1:62" ht="24.95" customHeight="1" x14ac:dyDescent="0.15">
      <c r="A91" s="272"/>
      <c r="B91" s="273"/>
      <c r="C91" s="273"/>
      <c r="D91" s="273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5"/>
      <c r="U91" s="275"/>
      <c r="V91" s="275"/>
      <c r="W91" s="275"/>
      <c r="X91" s="275"/>
      <c r="Y91" s="276"/>
      <c r="Z91" s="276"/>
      <c r="AA91" s="276"/>
      <c r="AB91" s="276"/>
      <c r="AC91" s="276"/>
      <c r="AD91" s="277"/>
      <c r="AE91" s="277"/>
      <c r="AF91" s="277"/>
      <c r="AG91" s="277"/>
      <c r="AH91" s="277"/>
      <c r="AI91" s="265"/>
      <c r="AJ91" s="265"/>
      <c r="AK91" s="265"/>
      <c r="AL91" s="265"/>
      <c r="AM91" s="265"/>
      <c r="AN91" s="333">
        <f t="shared" si="5"/>
        <v>0</v>
      </c>
      <c r="AO91" s="333"/>
      <c r="AP91" s="333"/>
      <c r="AQ91" s="333"/>
      <c r="AR91" s="333"/>
      <c r="AS91" s="333"/>
      <c r="AT91" s="333"/>
      <c r="AU91" s="333"/>
      <c r="AV91" s="267"/>
      <c r="AW91" s="267"/>
      <c r="AX91" s="267"/>
      <c r="AY91" s="267"/>
      <c r="AZ91" s="267"/>
      <c r="BA91" s="267"/>
      <c r="BB91" s="267"/>
      <c r="BC91" s="267"/>
      <c r="BD91" s="268"/>
      <c r="BE91" s="38"/>
      <c r="BJ91" s="37"/>
    </row>
    <row r="92" spans="1:62" ht="24.95" customHeight="1" x14ac:dyDescent="0.15">
      <c r="A92" s="272"/>
      <c r="B92" s="273"/>
      <c r="C92" s="273"/>
      <c r="D92" s="273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5"/>
      <c r="U92" s="275"/>
      <c r="V92" s="275"/>
      <c r="W92" s="275"/>
      <c r="X92" s="275"/>
      <c r="Y92" s="276"/>
      <c r="Z92" s="276"/>
      <c r="AA92" s="276"/>
      <c r="AB92" s="276"/>
      <c r="AC92" s="276"/>
      <c r="AD92" s="277"/>
      <c r="AE92" s="277"/>
      <c r="AF92" s="277"/>
      <c r="AG92" s="277"/>
      <c r="AH92" s="277"/>
      <c r="AI92" s="265"/>
      <c r="AJ92" s="265"/>
      <c r="AK92" s="265"/>
      <c r="AL92" s="265"/>
      <c r="AM92" s="265"/>
      <c r="AN92" s="333">
        <f t="shared" si="5"/>
        <v>0</v>
      </c>
      <c r="AO92" s="333"/>
      <c r="AP92" s="333"/>
      <c r="AQ92" s="333"/>
      <c r="AR92" s="333"/>
      <c r="AS92" s="333"/>
      <c r="AT92" s="333"/>
      <c r="AU92" s="333"/>
      <c r="AV92" s="267"/>
      <c r="AW92" s="267"/>
      <c r="AX92" s="267"/>
      <c r="AY92" s="267"/>
      <c r="AZ92" s="267"/>
      <c r="BA92" s="267"/>
      <c r="BB92" s="267"/>
      <c r="BC92" s="267"/>
      <c r="BD92" s="268"/>
      <c r="BI92" s="37"/>
      <c r="BJ92" s="37"/>
    </row>
    <row r="93" spans="1:62" ht="24.95" customHeight="1" x14ac:dyDescent="0.15">
      <c r="A93" s="272"/>
      <c r="B93" s="273"/>
      <c r="C93" s="273"/>
      <c r="D93" s="273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5"/>
      <c r="U93" s="275"/>
      <c r="V93" s="275"/>
      <c r="W93" s="275"/>
      <c r="X93" s="275"/>
      <c r="Y93" s="276"/>
      <c r="Z93" s="276"/>
      <c r="AA93" s="276"/>
      <c r="AB93" s="276"/>
      <c r="AC93" s="276"/>
      <c r="AD93" s="277"/>
      <c r="AE93" s="277"/>
      <c r="AF93" s="277"/>
      <c r="AG93" s="277"/>
      <c r="AH93" s="277"/>
      <c r="AI93" s="265"/>
      <c r="AJ93" s="265"/>
      <c r="AK93" s="265"/>
      <c r="AL93" s="265"/>
      <c r="AM93" s="265"/>
      <c r="AN93" s="333">
        <f t="shared" si="5"/>
        <v>0</v>
      </c>
      <c r="AO93" s="333"/>
      <c r="AP93" s="333"/>
      <c r="AQ93" s="333"/>
      <c r="AR93" s="333"/>
      <c r="AS93" s="333"/>
      <c r="AT93" s="333"/>
      <c r="AU93" s="333"/>
      <c r="AV93" s="267"/>
      <c r="AW93" s="267"/>
      <c r="AX93" s="267"/>
      <c r="AY93" s="267"/>
      <c r="AZ93" s="267"/>
      <c r="BA93" s="267"/>
      <c r="BB93" s="267"/>
      <c r="BC93" s="267"/>
      <c r="BD93" s="268"/>
      <c r="BI93" s="37"/>
      <c r="BJ93" s="37"/>
    </row>
    <row r="94" spans="1:62" ht="24.95" customHeight="1" x14ac:dyDescent="0.15">
      <c r="A94" s="272"/>
      <c r="B94" s="273"/>
      <c r="C94" s="273"/>
      <c r="D94" s="273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5"/>
      <c r="U94" s="275"/>
      <c r="V94" s="275"/>
      <c r="W94" s="275"/>
      <c r="X94" s="275"/>
      <c r="Y94" s="276"/>
      <c r="Z94" s="276"/>
      <c r="AA94" s="276"/>
      <c r="AB94" s="276"/>
      <c r="AC94" s="276"/>
      <c r="AD94" s="277"/>
      <c r="AE94" s="277"/>
      <c r="AF94" s="277"/>
      <c r="AG94" s="277"/>
      <c r="AH94" s="277"/>
      <c r="AI94" s="265"/>
      <c r="AJ94" s="265"/>
      <c r="AK94" s="265"/>
      <c r="AL94" s="265"/>
      <c r="AM94" s="265"/>
      <c r="AN94" s="333">
        <f t="shared" si="5"/>
        <v>0</v>
      </c>
      <c r="AO94" s="333"/>
      <c r="AP94" s="333"/>
      <c r="AQ94" s="333"/>
      <c r="AR94" s="333"/>
      <c r="AS94" s="333"/>
      <c r="AT94" s="333"/>
      <c r="AU94" s="333"/>
      <c r="AV94" s="267"/>
      <c r="AW94" s="267"/>
      <c r="AX94" s="267"/>
      <c r="AY94" s="267"/>
      <c r="AZ94" s="267"/>
      <c r="BA94" s="267"/>
      <c r="BB94" s="267"/>
      <c r="BC94" s="267"/>
      <c r="BD94" s="268"/>
      <c r="BI94" s="37"/>
      <c r="BJ94" s="37"/>
    </row>
    <row r="95" spans="1:62" ht="24.95" customHeight="1" x14ac:dyDescent="0.15">
      <c r="A95" s="272"/>
      <c r="B95" s="273"/>
      <c r="C95" s="273"/>
      <c r="D95" s="273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5"/>
      <c r="U95" s="275"/>
      <c r="V95" s="275"/>
      <c r="W95" s="275"/>
      <c r="X95" s="275"/>
      <c r="Y95" s="276"/>
      <c r="Z95" s="276"/>
      <c r="AA95" s="276"/>
      <c r="AB95" s="276"/>
      <c r="AC95" s="276"/>
      <c r="AD95" s="277"/>
      <c r="AE95" s="277"/>
      <c r="AF95" s="277"/>
      <c r="AG95" s="277"/>
      <c r="AH95" s="277"/>
      <c r="AI95" s="265"/>
      <c r="AJ95" s="265"/>
      <c r="AK95" s="265"/>
      <c r="AL95" s="265"/>
      <c r="AM95" s="265"/>
      <c r="AN95" s="333">
        <f t="shared" si="5"/>
        <v>0</v>
      </c>
      <c r="AO95" s="333"/>
      <c r="AP95" s="333"/>
      <c r="AQ95" s="333"/>
      <c r="AR95" s="333"/>
      <c r="AS95" s="333"/>
      <c r="AT95" s="333"/>
      <c r="AU95" s="333"/>
      <c r="AV95" s="267"/>
      <c r="AW95" s="267"/>
      <c r="AX95" s="267"/>
      <c r="AY95" s="267"/>
      <c r="AZ95" s="267"/>
      <c r="BA95" s="267"/>
      <c r="BB95" s="267"/>
      <c r="BC95" s="267"/>
      <c r="BD95" s="268"/>
      <c r="BI95" s="37"/>
      <c r="BJ95" s="37"/>
    </row>
    <row r="96" spans="1:62" ht="24.95" customHeight="1" x14ac:dyDescent="0.15">
      <c r="A96" s="272"/>
      <c r="B96" s="273"/>
      <c r="C96" s="273"/>
      <c r="D96" s="273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5"/>
      <c r="U96" s="275"/>
      <c r="V96" s="275"/>
      <c r="W96" s="275"/>
      <c r="X96" s="275"/>
      <c r="Y96" s="276"/>
      <c r="Z96" s="276"/>
      <c r="AA96" s="276"/>
      <c r="AB96" s="276"/>
      <c r="AC96" s="276"/>
      <c r="AD96" s="277"/>
      <c r="AE96" s="277"/>
      <c r="AF96" s="277"/>
      <c r="AG96" s="277"/>
      <c r="AH96" s="277"/>
      <c r="AI96" s="265"/>
      <c r="AJ96" s="265"/>
      <c r="AK96" s="265"/>
      <c r="AL96" s="265"/>
      <c r="AM96" s="265"/>
      <c r="AN96" s="333">
        <f t="shared" si="5"/>
        <v>0</v>
      </c>
      <c r="AO96" s="333"/>
      <c r="AP96" s="333"/>
      <c r="AQ96" s="333"/>
      <c r="AR96" s="333"/>
      <c r="AS96" s="333"/>
      <c r="AT96" s="333"/>
      <c r="AU96" s="333"/>
      <c r="AV96" s="267"/>
      <c r="AW96" s="267"/>
      <c r="AX96" s="267"/>
      <c r="AY96" s="267"/>
      <c r="AZ96" s="267"/>
      <c r="BA96" s="267"/>
      <c r="BB96" s="267"/>
      <c r="BC96" s="267"/>
      <c r="BD96" s="268"/>
      <c r="BI96" s="37"/>
      <c r="BJ96" s="37"/>
    </row>
    <row r="97" spans="1:63" ht="24.95" customHeight="1" x14ac:dyDescent="0.15">
      <c r="A97" s="272"/>
      <c r="B97" s="273"/>
      <c r="C97" s="273"/>
      <c r="D97" s="273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5"/>
      <c r="U97" s="275"/>
      <c r="V97" s="275"/>
      <c r="W97" s="275"/>
      <c r="X97" s="275"/>
      <c r="Y97" s="276"/>
      <c r="Z97" s="276"/>
      <c r="AA97" s="276"/>
      <c r="AB97" s="276"/>
      <c r="AC97" s="276"/>
      <c r="AD97" s="277"/>
      <c r="AE97" s="277"/>
      <c r="AF97" s="277"/>
      <c r="AG97" s="277"/>
      <c r="AH97" s="277"/>
      <c r="AI97" s="265"/>
      <c r="AJ97" s="265"/>
      <c r="AK97" s="265"/>
      <c r="AL97" s="265"/>
      <c r="AM97" s="265"/>
      <c r="AN97" s="333">
        <f t="shared" si="5"/>
        <v>0</v>
      </c>
      <c r="AO97" s="333"/>
      <c r="AP97" s="333"/>
      <c r="AQ97" s="333"/>
      <c r="AR97" s="333"/>
      <c r="AS97" s="333"/>
      <c r="AT97" s="333"/>
      <c r="AU97" s="333"/>
      <c r="AV97" s="267"/>
      <c r="AW97" s="267"/>
      <c r="AX97" s="267"/>
      <c r="AY97" s="267"/>
      <c r="AZ97" s="267"/>
      <c r="BA97" s="267"/>
      <c r="BB97" s="267"/>
      <c r="BC97" s="267"/>
      <c r="BD97" s="268"/>
      <c r="BI97" s="37"/>
      <c r="BJ97" s="37"/>
    </row>
    <row r="98" spans="1:63" ht="24.95" customHeight="1" x14ac:dyDescent="0.15">
      <c r="A98" s="272"/>
      <c r="B98" s="273"/>
      <c r="C98" s="273"/>
      <c r="D98" s="273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5"/>
      <c r="U98" s="275"/>
      <c r="V98" s="275"/>
      <c r="W98" s="275"/>
      <c r="X98" s="275"/>
      <c r="Y98" s="276"/>
      <c r="Z98" s="276"/>
      <c r="AA98" s="276"/>
      <c r="AB98" s="276"/>
      <c r="AC98" s="276"/>
      <c r="AD98" s="277"/>
      <c r="AE98" s="277"/>
      <c r="AF98" s="277"/>
      <c r="AG98" s="277"/>
      <c r="AH98" s="277"/>
      <c r="AI98" s="265"/>
      <c r="AJ98" s="265"/>
      <c r="AK98" s="265"/>
      <c r="AL98" s="265"/>
      <c r="AM98" s="265"/>
      <c r="AN98" s="333">
        <f t="shared" si="5"/>
        <v>0</v>
      </c>
      <c r="AO98" s="333"/>
      <c r="AP98" s="333"/>
      <c r="AQ98" s="333"/>
      <c r="AR98" s="333"/>
      <c r="AS98" s="333"/>
      <c r="AT98" s="333"/>
      <c r="AU98" s="333"/>
      <c r="AV98" s="267"/>
      <c r="AW98" s="267"/>
      <c r="AX98" s="267"/>
      <c r="AY98" s="267"/>
      <c r="AZ98" s="267"/>
      <c r="BA98" s="267"/>
      <c r="BB98" s="267"/>
      <c r="BC98" s="267"/>
      <c r="BD98" s="268"/>
      <c r="BI98" s="37"/>
      <c r="BJ98" s="37"/>
    </row>
    <row r="99" spans="1:63" ht="24.95" customHeight="1" x14ac:dyDescent="0.15">
      <c r="A99" s="272"/>
      <c r="B99" s="273"/>
      <c r="C99" s="273"/>
      <c r="D99" s="273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5"/>
      <c r="U99" s="275"/>
      <c r="V99" s="275"/>
      <c r="W99" s="275"/>
      <c r="X99" s="275"/>
      <c r="Y99" s="276"/>
      <c r="Z99" s="276"/>
      <c r="AA99" s="276"/>
      <c r="AB99" s="276"/>
      <c r="AC99" s="276"/>
      <c r="AD99" s="277"/>
      <c r="AE99" s="277"/>
      <c r="AF99" s="277"/>
      <c r="AG99" s="277"/>
      <c r="AH99" s="277"/>
      <c r="AI99" s="338"/>
      <c r="AJ99" s="265"/>
      <c r="AK99" s="265"/>
      <c r="AL99" s="265"/>
      <c r="AM99" s="265"/>
      <c r="AN99" s="333">
        <f t="shared" si="5"/>
        <v>0</v>
      </c>
      <c r="AO99" s="333"/>
      <c r="AP99" s="333"/>
      <c r="AQ99" s="333"/>
      <c r="AR99" s="333"/>
      <c r="AS99" s="333"/>
      <c r="AT99" s="333"/>
      <c r="AU99" s="333"/>
      <c r="AV99" s="267"/>
      <c r="AW99" s="267"/>
      <c r="AX99" s="267"/>
      <c r="AY99" s="267"/>
      <c r="AZ99" s="267"/>
      <c r="BA99" s="267"/>
      <c r="BB99" s="267"/>
      <c r="BC99" s="267"/>
      <c r="BD99" s="268"/>
      <c r="BJ99" s="37"/>
    </row>
    <row r="100" spans="1:63" ht="24.95" customHeight="1" thickBot="1" x14ac:dyDescent="0.2">
      <c r="A100" s="355"/>
      <c r="B100" s="356"/>
      <c r="C100" s="356"/>
      <c r="D100" s="357"/>
      <c r="E100" s="358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60"/>
      <c r="T100" s="361"/>
      <c r="U100" s="362"/>
      <c r="V100" s="362"/>
      <c r="W100" s="362"/>
      <c r="X100" s="363"/>
      <c r="Y100" s="364"/>
      <c r="Z100" s="365"/>
      <c r="AA100" s="365"/>
      <c r="AB100" s="365"/>
      <c r="AC100" s="366"/>
      <c r="AD100" s="367"/>
      <c r="AE100" s="368"/>
      <c r="AF100" s="368"/>
      <c r="AG100" s="368"/>
      <c r="AH100" s="369"/>
      <c r="AI100" s="370"/>
      <c r="AJ100" s="370"/>
      <c r="AK100" s="370"/>
      <c r="AL100" s="370"/>
      <c r="AM100" s="370"/>
      <c r="AN100" s="339">
        <f t="shared" si="5"/>
        <v>0</v>
      </c>
      <c r="AO100" s="339"/>
      <c r="AP100" s="339"/>
      <c r="AQ100" s="339"/>
      <c r="AR100" s="339"/>
      <c r="AS100" s="339"/>
      <c r="AT100" s="339"/>
      <c r="AU100" s="339"/>
      <c r="AV100" s="340"/>
      <c r="AW100" s="341"/>
      <c r="AX100" s="341"/>
      <c r="AY100" s="341"/>
      <c r="AZ100" s="341"/>
      <c r="BA100" s="341"/>
      <c r="BB100" s="341"/>
      <c r="BC100" s="341"/>
      <c r="BD100" s="342"/>
      <c r="BE100" s="38"/>
      <c r="BI100" s="37"/>
      <c r="BJ100" s="37"/>
    </row>
    <row r="101" spans="1:63" ht="24.95" customHeight="1" thickBot="1" x14ac:dyDescent="0.2">
      <c r="A101" s="191" t="s">
        <v>37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302"/>
      <c r="T101" s="343"/>
      <c r="U101" s="344"/>
      <c r="V101" s="344"/>
      <c r="W101" s="344"/>
      <c r="X101" s="345"/>
      <c r="Y101" s="306"/>
      <c r="Z101" s="307"/>
      <c r="AA101" s="307"/>
      <c r="AB101" s="307"/>
      <c r="AC101" s="308"/>
      <c r="AD101" s="346"/>
      <c r="AE101" s="347"/>
      <c r="AF101" s="347"/>
      <c r="AG101" s="347"/>
      <c r="AH101" s="347"/>
      <c r="AI101" s="348"/>
      <c r="AJ101" s="230"/>
      <c r="AK101" s="230"/>
      <c r="AL101" s="230"/>
      <c r="AM101" s="230"/>
      <c r="AN101" s="349">
        <f>SUM(AN81:AU100)</f>
        <v>0</v>
      </c>
      <c r="AO101" s="350"/>
      <c r="AP101" s="350"/>
      <c r="AQ101" s="350"/>
      <c r="AR101" s="350"/>
      <c r="AS101" s="350"/>
      <c r="AT101" s="350"/>
      <c r="AU101" s="351"/>
      <c r="AV101" s="352"/>
      <c r="AW101" s="353"/>
      <c r="AX101" s="353"/>
      <c r="AY101" s="353"/>
      <c r="AZ101" s="353"/>
      <c r="BA101" s="353"/>
      <c r="BB101" s="353"/>
      <c r="BC101" s="353"/>
      <c r="BD101" s="354"/>
      <c r="BI101" s="37"/>
      <c r="BJ101" s="37"/>
    </row>
    <row r="102" spans="1:63" ht="18.75" customHeight="1" x14ac:dyDescent="0.15">
      <c r="A102" s="54"/>
      <c r="B102" s="54"/>
      <c r="C102" s="54"/>
      <c r="D102" s="54"/>
      <c r="E102" s="54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1"/>
      <c r="V102" s="51"/>
      <c r="W102" s="51"/>
      <c r="X102" s="51"/>
      <c r="Y102" s="51"/>
      <c r="Z102" s="51"/>
      <c r="AA102" s="51"/>
      <c r="AB102" s="51"/>
      <c r="AC102" s="51"/>
      <c r="AD102" s="5"/>
      <c r="AE102" s="5"/>
      <c r="AF102" s="5"/>
      <c r="AG102" s="5"/>
      <c r="AH102" s="5"/>
      <c r="AI102" s="5"/>
      <c r="AJ102" s="5"/>
      <c r="AK102" s="52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J102" s="37"/>
    </row>
    <row r="103" spans="1:63" ht="18" customHeight="1" x14ac:dyDescent="0.15">
      <c r="A103" s="371"/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5"/>
      <c r="AC103" s="375"/>
      <c r="AD103" s="375"/>
      <c r="AE103" s="375"/>
      <c r="AF103" s="375"/>
      <c r="AG103" s="3"/>
      <c r="AH103" s="144"/>
      <c r="AI103" s="144"/>
      <c r="AJ103" s="144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1"/>
      <c r="AY103" s="371"/>
      <c r="AZ103" s="371"/>
      <c r="BA103" s="371"/>
      <c r="BB103" s="371"/>
      <c r="BC103" s="371"/>
      <c r="BD103" s="371"/>
    </row>
    <row r="104" spans="1:63" ht="18" customHeight="1" x14ac:dyDescent="0.15">
      <c r="A104" s="371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2"/>
      <c r="AC104" s="372"/>
      <c r="AD104" s="372"/>
      <c r="AE104" s="372"/>
      <c r="AF104" s="372"/>
      <c r="AG104" s="3"/>
      <c r="AH104" s="144"/>
      <c r="AI104" s="144"/>
      <c r="AJ104" s="144"/>
      <c r="AK104" s="373"/>
      <c r="AL104" s="373"/>
      <c r="AM104" s="373"/>
      <c r="AN104" s="373"/>
      <c r="AO104" s="373"/>
      <c r="AP104" s="373"/>
      <c r="AQ104" s="374"/>
      <c r="AR104" s="374"/>
      <c r="AS104" s="374"/>
      <c r="AT104" s="374"/>
      <c r="AU104" s="374"/>
      <c r="AV104" s="374"/>
      <c r="AW104" s="374"/>
      <c r="AX104" s="371"/>
      <c r="AY104" s="371"/>
      <c r="AZ104" s="371"/>
      <c r="BA104" s="371"/>
      <c r="BB104" s="371"/>
      <c r="BC104" s="371"/>
      <c r="BD104" s="371"/>
    </row>
    <row r="105" spans="1:63" ht="18" customHeight="1" x14ac:dyDescent="0.15">
      <c r="A105" s="371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2"/>
      <c r="AC105" s="372"/>
      <c r="AD105" s="372"/>
      <c r="AE105" s="372"/>
      <c r="AF105" s="372"/>
      <c r="AG105" s="3"/>
      <c r="AH105" s="144"/>
      <c r="AI105" s="144"/>
      <c r="AJ105" s="144"/>
      <c r="AK105" s="373"/>
      <c r="AL105" s="373"/>
      <c r="AM105" s="373"/>
      <c r="AN105" s="373"/>
      <c r="AO105" s="373"/>
      <c r="AP105" s="373"/>
      <c r="AQ105" s="373"/>
      <c r="AR105" s="373"/>
      <c r="AS105" s="373"/>
      <c r="AT105" s="373"/>
      <c r="AU105" s="373"/>
      <c r="AV105" s="373"/>
      <c r="AW105" s="373"/>
      <c r="AX105" s="371"/>
      <c r="AY105" s="371"/>
      <c r="AZ105" s="371"/>
      <c r="BA105" s="371"/>
      <c r="BB105" s="371"/>
      <c r="BC105" s="371"/>
      <c r="BD105" s="371"/>
    </row>
    <row r="106" spans="1:63" ht="18" customHeight="1" x14ac:dyDescent="0.15">
      <c r="A106" s="371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2"/>
      <c r="AC106" s="372"/>
      <c r="AD106" s="372"/>
      <c r="AE106" s="372"/>
      <c r="AF106" s="372"/>
      <c r="AG106" s="3"/>
      <c r="AH106" s="144"/>
      <c r="AI106" s="144"/>
      <c r="AJ106" s="144"/>
      <c r="AK106" s="373"/>
      <c r="AL106" s="373"/>
      <c r="AM106" s="373"/>
      <c r="AN106" s="373"/>
      <c r="AO106" s="373"/>
      <c r="AP106" s="373"/>
      <c r="AQ106" s="373"/>
      <c r="AR106" s="373"/>
      <c r="AS106" s="373"/>
      <c r="AT106" s="373"/>
      <c r="AU106" s="373"/>
      <c r="AV106" s="373"/>
      <c r="AW106" s="373"/>
      <c r="AX106" s="371"/>
      <c r="AY106" s="371"/>
      <c r="AZ106" s="371"/>
      <c r="BA106" s="371"/>
      <c r="BB106" s="371"/>
      <c r="BC106" s="371"/>
      <c r="BD106" s="371"/>
    </row>
    <row r="107" spans="1:63" ht="18" customHeight="1" x14ac:dyDescent="0.15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</row>
    <row r="108" spans="1:63" ht="18" customHeight="1" x14ac:dyDescent="0.1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76"/>
      <c r="U108" s="376"/>
      <c r="V108" s="376"/>
      <c r="W108" s="376"/>
      <c r="X108" s="376"/>
      <c r="Y108" s="376"/>
      <c r="Z108" s="376"/>
      <c r="AA108" s="376"/>
      <c r="AB108" s="376"/>
      <c r="AC108" s="376"/>
      <c r="AD108" s="376"/>
      <c r="AE108" s="376"/>
      <c r="AF108" s="376"/>
      <c r="AG108" s="376"/>
      <c r="AH108" s="376"/>
      <c r="AI108" s="376"/>
      <c r="AJ108" s="376"/>
      <c r="AK108" s="376"/>
      <c r="AL108" s="376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J108" s="37"/>
    </row>
    <row r="109" spans="1:63" ht="18" customHeight="1" x14ac:dyDescent="0.1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76"/>
      <c r="U109" s="376"/>
      <c r="V109" s="376"/>
      <c r="W109" s="376"/>
      <c r="X109" s="376"/>
      <c r="Y109" s="376"/>
      <c r="Z109" s="376"/>
      <c r="AA109" s="376"/>
      <c r="AB109" s="376"/>
      <c r="AC109" s="376"/>
      <c r="AD109" s="376"/>
      <c r="AE109" s="376"/>
      <c r="AF109" s="376"/>
      <c r="AG109" s="376"/>
      <c r="AH109" s="376"/>
      <c r="AI109" s="376"/>
      <c r="AJ109" s="376"/>
      <c r="AK109" s="376"/>
      <c r="AL109" s="376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J109" s="37"/>
      <c r="BK109" s="1"/>
    </row>
    <row r="110" spans="1:63" ht="18" customHeight="1" x14ac:dyDescent="0.15">
      <c r="D110" s="40"/>
      <c r="AZ110" s="377"/>
      <c r="BA110" s="377"/>
      <c r="BB110" s="377"/>
      <c r="BC110" s="377"/>
      <c r="BD110" s="377"/>
      <c r="BK110" s="1"/>
    </row>
    <row r="111" spans="1:63" ht="18" customHeight="1" x14ac:dyDescent="0.15">
      <c r="A111" s="378"/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78"/>
      <c r="N111" s="378"/>
      <c r="O111" s="378"/>
      <c r="P111" s="378"/>
      <c r="Q111" s="378"/>
      <c r="R111" s="378"/>
      <c r="S111" s="378"/>
      <c r="T111" s="378"/>
      <c r="U111" s="378"/>
      <c r="V111" s="378"/>
      <c r="W111" s="378"/>
      <c r="X111" s="378"/>
      <c r="Y111" s="378"/>
      <c r="Z111" s="378"/>
      <c r="AA111" s="378"/>
      <c r="AB111" s="378"/>
      <c r="AC111" s="378"/>
      <c r="AD111" s="378"/>
      <c r="AE111" s="378"/>
      <c r="AF111" s="378"/>
      <c r="AG111" s="378"/>
      <c r="AH111" s="378"/>
      <c r="AI111" s="378"/>
      <c r="AJ111" s="378"/>
      <c r="AK111" s="378"/>
      <c r="AL111" s="378"/>
      <c r="AM111" s="378"/>
      <c r="AN111" s="378"/>
      <c r="AO111" s="378"/>
      <c r="AP111" s="378"/>
      <c r="AQ111" s="378"/>
      <c r="AR111" s="378"/>
      <c r="AS111" s="378"/>
      <c r="AT111" s="378"/>
      <c r="AU111" s="378"/>
      <c r="AV111" s="378"/>
      <c r="AW111" s="378"/>
      <c r="AX111" s="378"/>
      <c r="AY111" s="378"/>
      <c r="AZ111" s="378"/>
      <c r="BA111" s="378"/>
      <c r="BB111" s="378"/>
      <c r="BC111" s="378"/>
      <c r="BD111" s="378"/>
      <c r="BH111" s="1"/>
      <c r="BI111" s="36"/>
      <c r="BJ111" s="1"/>
      <c r="BK111" s="1"/>
    </row>
    <row r="112" spans="1:63" ht="18" customHeight="1" x14ac:dyDescent="0.15">
      <c r="A112" s="382"/>
      <c r="B112" s="382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81"/>
      <c r="AC112" s="381"/>
      <c r="AD112" s="381"/>
      <c r="AE112" s="381"/>
      <c r="AF112" s="381"/>
      <c r="AG112" s="41"/>
      <c r="AH112" s="144"/>
      <c r="AI112" s="144"/>
      <c r="AJ112" s="144"/>
      <c r="AK112" s="373"/>
      <c r="AL112" s="373"/>
      <c r="AM112" s="373"/>
      <c r="AN112" s="373"/>
      <c r="AO112" s="373"/>
      <c r="AP112" s="373"/>
      <c r="AQ112" s="373"/>
      <c r="AR112" s="373"/>
      <c r="AS112" s="373"/>
      <c r="AT112" s="373"/>
      <c r="AU112" s="373"/>
      <c r="AV112" s="373"/>
      <c r="AW112" s="373"/>
      <c r="AX112" s="379"/>
      <c r="AY112" s="379"/>
      <c r="AZ112" s="379"/>
      <c r="BA112" s="379"/>
      <c r="BB112" s="379"/>
      <c r="BC112" s="379"/>
      <c r="BD112" s="379"/>
      <c r="BH112" s="1"/>
      <c r="BI112" s="36"/>
      <c r="BJ112" s="36"/>
      <c r="BK112" s="1"/>
    </row>
    <row r="113" spans="1:63" ht="18" customHeight="1" x14ac:dyDescent="0.15">
      <c r="A113" s="371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80"/>
      <c r="R113" s="380"/>
      <c r="S113" s="380"/>
      <c r="T113" s="380"/>
      <c r="U113" s="380"/>
      <c r="V113" s="380"/>
      <c r="W113" s="380"/>
      <c r="X113" s="380"/>
      <c r="Y113" s="380"/>
      <c r="Z113" s="380"/>
      <c r="AA113" s="380"/>
      <c r="AB113" s="381"/>
      <c r="AC113" s="381"/>
      <c r="AD113" s="381"/>
      <c r="AE113" s="381"/>
      <c r="AF113" s="381"/>
      <c r="AG113" s="41"/>
      <c r="AH113" s="144"/>
      <c r="AI113" s="144"/>
      <c r="AJ113" s="144"/>
      <c r="AK113" s="373"/>
      <c r="AL113" s="373"/>
      <c r="AM113" s="373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1"/>
      <c r="AY113" s="371"/>
      <c r="AZ113" s="371"/>
      <c r="BA113" s="371"/>
      <c r="BB113" s="371"/>
      <c r="BC113" s="371"/>
      <c r="BD113" s="371"/>
      <c r="BH113" s="1"/>
      <c r="BI113" s="36"/>
      <c r="BJ113" s="36"/>
      <c r="BK113" s="1"/>
    </row>
    <row r="114" spans="1:63" ht="18" customHeight="1" x14ac:dyDescent="0.15">
      <c r="A114" s="371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81"/>
      <c r="AC114" s="381"/>
      <c r="AD114" s="381"/>
      <c r="AE114" s="381"/>
      <c r="AF114" s="381"/>
      <c r="AG114" s="41"/>
      <c r="AH114" s="144"/>
      <c r="AI114" s="144"/>
      <c r="AJ114" s="144"/>
      <c r="AK114" s="373"/>
      <c r="AL114" s="373"/>
      <c r="AM114" s="373"/>
      <c r="AN114" s="373"/>
      <c r="AO114" s="373"/>
      <c r="AP114" s="373"/>
      <c r="AQ114" s="373"/>
      <c r="AR114" s="373"/>
      <c r="AS114" s="373"/>
      <c r="AT114" s="373"/>
      <c r="AU114" s="373"/>
      <c r="AV114" s="373"/>
      <c r="AW114" s="373"/>
      <c r="AX114" s="383"/>
      <c r="AY114" s="383"/>
      <c r="AZ114" s="383"/>
      <c r="BA114" s="383"/>
      <c r="BB114" s="383"/>
      <c r="BC114" s="383"/>
      <c r="BD114" s="383"/>
      <c r="BH114" s="1"/>
      <c r="BI114" s="36"/>
      <c r="BJ114" s="36"/>
      <c r="BK114" s="1"/>
    </row>
    <row r="115" spans="1:63" ht="18" customHeight="1" x14ac:dyDescent="0.15">
      <c r="A115" s="371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71"/>
      <c r="N115" s="371"/>
      <c r="O115" s="371"/>
      <c r="P115" s="371"/>
      <c r="Q115" s="380"/>
      <c r="R115" s="380"/>
      <c r="S115" s="380"/>
      <c r="T115" s="380"/>
      <c r="U115" s="380"/>
      <c r="V115" s="380"/>
      <c r="W115" s="380"/>
      <c r="X115" s="380"/>
      <c r="Y115" s="380"/>
      <c r="Z115" s="380"/>
      <c r="AA115" s="380"/>
      <c r="AB115" s="381"/>
      <c r="AC115" s="381"/>
      <c r="AD115" s="381"/>
      <c r="AE115" s="381"/>
      <c r="AF115" s="381"/>
      <c r="AG115" s="41"/>
      <c r="AH115" s="144"/>
      <c r="AI115" s="144"/>
      <c r="AJ115" s="144"/>
      <c r="AK115" s="373"/>
      <c r="AL115" s="373"/>
      <c r="AM115" s="373"/>
      <c r="AN115" s="373"/>
      <c r="AO115" s="373"/>
      <c r="AP115" s="373"/>
      <c r="AQ115" s="373"/>
      <c r="AR115" s="373"/>
      <c r="AS115" s="373"/>
      <c r="AT115" s="373"/>
      <c r="AU115" s="373"/>
      <c r="AV115" s="373"/>
      <c r="AW115" s="373"/>
      <c r="AX115" s="371"/>
      <c r="AY115" s="371"/>
      <c r="AZ115" s="371"/>
      <c r="BA115" s="371"/>
      <c r="BB115" s="371"/>
      <c r="BC115" s="371"/>
      <c r="BD115" s="371"/>
      <c r="BI115" s="36"/>
      <c r="BJ115" s="36"/>
      <c r="BK115" s="1"/>
    </row>
    <row r="116" spans="1:63" ht="18" customHeight="1" x14ac:dyDescent="0.15">
      <c r="A116" s="371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80"/>
      <c r="R116" s="380"/>
      <c r="S116" s="380"/>
      <c r="T116" s="380"/>
      <c r="U116" s="380"/>
      <c r="V116" s="380"/>
      <c r="W116" s="380"/>
      <c r="X116" s="380"/>
      <c r="Y116" s="380"/>
      <c r="Z116" s="380"/>
      <c r="AA116" s="380"/>
      <c r="AB116" s="381"/>
      <c r="AC116" s="381"/>
      <c r="AD116" s="381"/>
      <c r="AE116" s="381"/>
      <c r="AF116" s="381"/>
      <c r="AG116" s="41"/>
      <c r="AH116" s="144"/>
      <c r="AI116" s="144"/>
      <c r="AJ116" s="144"/>
      <c r="AK116" s="373"/>
      <c r="AL116" s="373"/>
      <c r="AM116" s="373"/>
      <c r="AN116" s="373"/>
      <c r="AO116" s="373"/>
      <c r="AP116" s="373"/>
      <c r="AQ116" s="373"/>
      <c r="AR116" s="373"/>
      <c r="AS116" s="373"/>
      <c r="AT116" s="373"/>
      <c r="AU116" s="373"/>
      <c r="AV116" s="373"/>
      <c r="AW116" s="373"/>
      <c r="AX116" s="371"/>
      <c r="AY116" s="371"/>
      <c r="AZ116" s="371"/>
      <c r="BA116" s="371"/>
      <c r="BB116" s="371"/>
      <c r="BC116" s="371"/>
      <c r="BD116" s="371"/>
      <c r="BI116" s="36"/>
      <c r="BJ116" s="36"/>
      <c r="BK116" s="1"/>
    </row>
    <row r="117" spans="1:63" ht="18" customHeight="1" x14ac:dyDescent="0.15">
      <c r="A117" s="382"/>
      <c r="B117" s="382"/>
      <c r="C117" s="382"/>
      <c r="D117" s="382"/>
      <c r="E117" s="382"/>
      <c r="F117" s="382"/>
      <c r="G117" s="382"/>
      <c r="H117" s="382"/>
      <c r="I117" s="382"/>
      <c r="J117" s="382"/>
      <c r="K117" s="382"/>
      <c r="L117" s="382"/>
      <c r="M117" s="382"/>
      <c r="N117" s="382"/>
      <c r="O117" s="382"/>
      <c r="P117" s="382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5"/>
      <c r="AC117" s="375"/>
      <c r="AD117" s="375"/>
      <c r="AE117" s="375"/>
      <c r="AF117" s="375"/>
      <c r="AG117" s="3"/>
      <c r="AH117" s="144"/>
      <c r="AI117" s="144"/>
      <c r="AJ117" s="144"/>
      <c r="AK117" s="373"/>
      <c r="AL117" s="373"/>
      <c r="AM117" s="373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1"/>
      <c r="AY117" s="371"/>
      <c r="AZ117" s="371"/>
      <c r="BA117" s="371"/>
      <c r="BB117" s="371"/>
      <c r="BC117" s="371"/>
      <c r="BD117" s="371"/>
      <c r="BI117" s="36"/>
      <c r="BJ117" s="36"/>
      <c r="BK117" s="1"/>
    </row>
    <row r="118" spans="1:63" ht="18" customHeight="1" x14ac:dyDescent="0.15">
      <c r="A118" s="371"/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80"/>
      <c r="R118" s="380"/>
      <c r="S118" s="380"/>
      <c r="T118" s="380"/>
      <c r="U118" s="380"/>
      <c r="V118" s="380"/>
      <c r="W118" s="380"/>
      <c r="X118" s="380"/>
      <c r="Y118" s="380"/>
      <c r="Z118" s="380"/>
      <c r="AA118" s="380"/>
      <c r="AB118" s="381"/>
      <c r="AC118" s="381"/>
      <c r="AD118" s="381"/>
      <c r="AE118" s="381"/>
      <c r="AF118" s="381"/>
      <c r="AG118" s="41"/>
      <c r="AH118" s="144"/>
      <c r="AI118" s="144"/>
      <c r="AJ118" s="144"/>
      <c r="AK118" s="373"/>
      <c r="AL118" s="373"/>
      <c r="AM118" s="373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1"/>
      <c r="AY118" s="371"/>
      <c r="AZ118" s="371"/>
      <c r="BA118" s="371"/>
      <c r="BB118" s="371"/>
      <c r="BC118" s="371"/>
      <c r="BD118" s="371"/>
      <c r="BI118" s="36"/>
      <c r="BJ118" s="36"/>
      <c r="BK118" s="1"/>
    </row>
    <row r="119" spans="1:63" ht="18" customHeight="1" x14ac:dyDescent="0.15">
      <c r="A119" s="371"/>
      <c r="B119" s="371"/>
      <c r="C119" s="371"/>
      <c r="D119" s="371"/>
      <c r="E119" s="371"/>
      <c r="F119" s="371"/>
      <c r="G119" s="371"/>
      <c r="H119" s="371"/>
      <c r="I119" s="371"/>
      <c r="J119" s="371"/>
      <c r="K119" s="371"/>
      <c r="L119" s="371"/>
      <c r="M119" s="371"/>
      <c r="N119" s="371"/>
      <c r="O119" s="371"/>
      <c r="P119" s="371"/>
      <c r="Q119" s="380"/>
      <c r="R119" s="380"/>
      <c r="S119" s="380"/>
      <c r="T119" s="380"/>
      <c r="U119" s="380"/>
      <c r="V119" s="380"/>
      <c r="W119" s="380"/>
      <c r="X119" s="380"/>
      <c r="Y119" s="380"/>
      <c r="Z119" s="380"/>
      <c r="AA119" s="380"/>
      <c r="AB119" s="381"/>
      <c r="AC119" s="381"/>
      <c r="AD119" s="381"/>
      <c r="AE119" s="381"/>
      <c r="AF119" s="381"/>
      <c r="AG119" s="41"/>
      <c r="AH119" s="144"/>
      <c r="AI119" s="144"/>
      <c r="AJ119" s="144"/>
      <c r="AK119" s="373"/>
      <c r="AL119" s="373"/>
      <c r="AM119" s="373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1"/>
      <c r="AY119" s="371"/>
      <c r="AZ119" s="371"/>
      <c r="BA119" s="371"/>
      <c r="BB119" s="371"/>
      <c r="BC119" s="371"/>
      <c r="BD119" s="371"/>
      <c r="BI119" s="36"/>
      <c r="BJ119" s="36"/>
      <c r="BK119" s="1"/>
    </row>
    <row r="120" spans="1:63" ht="18" customHeight="1" x14ac:dyDescent="0.15">
      <c r="A120" s="371"/>
      <c r="B120" s="371"/>
      <c r="C120" s="371"/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80"/>
      <c r="R120" s="380"/>
      <c r="S120" s="380"/>
      <c r="T120" s="380"/>
      <c r="U120" s="380"/>
      <c r="V120" s="380"/>
      <c r="W120" s="380"/>
      <c r="X120" s="380"/>
      <c r="Y120" s="380"/>
      <c r="Z120" s="380"/>
      <c r="AA120" s="380"/>
      <c r="AB120" s="381"/>
      <c r="AC120" s="381"/>
      <c r="AD120" s="381"/>
      <c r="AE120" s="381"/>
      <c r="AF120" s="381"/>
      <c r="AG120" s="41"/>
      <c r="AH120" s="144"/>
      <c r="AI120" s="144"/>
      <c r="AJ120" s="144"/>
      <c r="AK120" s="373"/>
      <c r="AL120" s="373"/>
      <c r="AM120" s="373"/>
      <c r="AN120" s="373"/>
      <c r="AO120" s="373"/>
      <c r="AP120" s="373"/>
      <c r="AQ120" s="373"/>
      <c r="AR120" s="373"/>
      <c r="AS120" s="373"/>
      <c r="AT120" s="373"/>
      <c r="AU120" s="373"/>
      <c r="AV120" s="373"/>
      <c r="AW120" s="373"/>
      <c r="AX120" s="371"/>
      <c r="AY120" s="371"/>
      <c r="AZ120" s="371"/>
      <c r="BA120" s="371"/>
      <c r="BB120" s="371"/>
      <c r="BC120" s="371"/>
      <c r="BD120" s="371"/>
      <c r="BI120" s="36"/>
      <c r="BJ120" s="36"/>
      <c r="BK120" s="1"/>
    </row>
    <row r="121" spans="1:63" ht="18" customHeight="1" x14ac:dyDescent="0.15">
      <c r="A121" s="371"/>
      <c r="B121" s="371"/>
      <c r="C121" s="371"/>
      <c r="D121" s="371"/>
      <c r="E121" s="371"/>
      <c r="F121" s="371"/>
      <c r="G121" s="371"/>
      <c r="H121" s="371"/>
      <c r="I121" s="371"/>
      <c r="J121" s="371"/>
      <c r="K121" s="371"/>
      <c r="L121" s="371"/>
      <c r="M121" s="371"/>
      <c r="N121" s="371"/>
      <c r="O121" s="371"/>
      <c r="P121" s="371"/>
      <c r="Q121" s="380"/>
      <c r="R121" s="380"/>
      <c r="S121" s="380"/>
      <c r="T121" s="380"/>
      <c r="U121" s="380"/>
      <c r="V121" s="380"/>
      <c r="W121" s="380"/>
      <c r="X121" s="380"/>
      <c r="Y121" s="380"/>
      <c r="Z121" s="380"/>
      <c r="AA121" s="380"/>
      <c r="AB121" s="381"/>
      <c r="AC121" s="381"/>
      <c r="AD121" s="381"/>
      <c r="AE121" s="381"/>
      <c r="AF121" s="381"/>
      <c r="AG121" s="41"/>
      <c r="AH121" s="144"/>
      <c r="AI121" s="144"/>
      <c r="AJ121" s="144"/>
      <c r="AK121" s="373"/>
      <c r="AL121" s="373"/>
      <c r="AM121" s="373"/>
      <c r="AN121" s="373"/>
      <c r="AO121" s="373"/>
      <c r="AP121" s="373"/>
      <c r="AQ121" s="373"/>
      <c r="AR121" s="373"/>
      <c r="AS121" s="373"/>
      <c r="AT121" s="373"/>
      <c r="AU121" s="373"/>
      <c r="AV121" s="373"/>
      <c r="AW121" s="373"/>
      <c r="AX121" s="371"/>
      <c r="AY121" s="371"/>
      <c r="AZ121" s="371"/>
      <c r="BA121" s="371"/>
      <c r="BB121" s="371"/>
      <c r="BC121" s="371"/>
      <c r="BD121" s="371"/>
      <c r="BI121" s="36"/>
      <c r="BJ121" s="36"/>
      <c r="BK121" s="1"/>
    </row>
    <row r="122" spans="1:63" ht="18" customHeight="1" x14ac:dyDescent="0.15">
      <c r="A122" s="371"/>
      <c r="B122" s="371"/>
      <c r="C122" s="371"/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80"/>
      <c r="R122" s="380"/>
      <c r="S122" s="380"/>
      <c r="T122" s="380"/>
      <c r="U122" s="380"/>
      <c r="V122" s="380"/>
      <c r="W122" s="380"/>
      <c r="X122" s="380"/>
      <c r="Y122" s="380"/>
      <c r="Z122" s="380"/>
      <c r="AA122" s="380"/>
      <c r="AB122" s="381"/>
      <c r="AC122" s="381"/>
      <c r="AD122" s="381"/>
      <c r="AE122" s="381"/>
      <c r="AF122" s="381"/>
      <c r="AG122" s="41"/>
      <c r="AH122" s="144"/>
      <c r="AI122" s="144"/>
      <c r="AJ122" s="144"/>
      <c r="AK122" s="373"/>
      <c r="AL122" s="373"/>
      <c r="AM122" s="373"/>
      <c r="AN122" s="373"/>
      <c r="AO122" s="373"/>
      <c r="AP122" s="373"/>
      <c r="AQ122" s="373"/>
      <c r="AR122" s="373"/>
      <c r="AS122" s="373"/>
      <c r="AT122" s="373"/>
      <c r="AU122" s="373"/>
      <c r="AV122" s="373"/>
      <c r="AW122" s="373"/>
      <c r="AX122" s="371"/>
      <c r="AY122" s="371"/>
      <c r="AZ122" s="371"/>
      <c r="BA122" s="371"/>
      <c r="BB122" s="371"/>
      <c r="BC122" s="371"/>
      <c r="BD122" s="371"/>
      <c r="BI122" s="36"/>
      <c r="BJ122" s="36"/>
      <c r="BK122" s="1"/>
    </row>
    <row r="123" spans="1:63" ht="18" customHeight="1" x14ac:dyDescent="0.15">
      <c r="A123" s="371"/>
      <c r="B123" s="371"/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71"/>
      <c r="N123" s="371"/>
      <c r="O123" s="371"/>
      <c r="P123" s="371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1"/>
      <c r="AC123" s="381"/>
      <c r="AD123" s="381"/>
      <c r="AE123" s="381"/>
      <c r="AF123" s="381"/>
      <c r="AG123" s="41"/>
      <c r="AH123" s="144"/>
      <c r="AI123" s="144"/>
      <c r="AJ123" s="144"/>
      <c r="AK123" s="373"/>
      <c r="AL123" s="373"/>
      <c r="AM123" s="373"/>
      <c r="AN123" s="373"/>
      <c r="AO123" s="373"/>
      <c r="AP123" s="373"/>
      <c r="AQ123" s="373"/>
      <c r="AR123" s="373"/>
      <c r="AS123" s="373"/>
      <c r="AT123" s="373"/>
      <c r="AU123" s="373"/>
      <c r="AV123" s="373"/>
      <c r="AW123" s="373"/>
      <c r="AX123" s="371"/>
      <c r="AY123" s="371"/>
      <c r="AZ123" s="371"/>
      <c r="BA123" s="371"/>
      <c r="BB123" s="371"/>
      <c r="BC123" s="371"/>
      <c r="BD123" s="371"/>
    </row>
    <row r="124" spans="1:63" ht="18" customHeight="1" x14ac:dyDescent="0.15">
      <c r="A124" s="371"/>
      <c r="B124" s="371"/>
      <c r="C124" s="371"/>
      <c r="D124" s="371"/>
      <c r="E124" s="371"/>
      <c r="F124" s="371"/>
      <c r="G124" s="371"/>
      <c r="H124" s="371"/>
      <c r="I124" s="371"/>
      <c r="J124" s="371"/>
      <c r="K124" s="371"/>
      <c r="L124" s="371"/>
      <c r="M124" s="371"/>
      <c r="N124" s="371"/>
      <c r="O124" s="371"/>
      <c r="P124" s="371"/>
      <c r="Q124" s="380"/>
      <c r="R124" s="380"/>
      <c r="S124" s="380"/>
      <c r="T124" s="380"/>
      <c r="U124" s="380"/>
      <c r="V124" s="380"/>
      <c r="W124" s="380"/>
      <c r="X124" s="380"/>
      <c r="Y124" s="380"/>
      <c r="Z124" s="380"/>
      <c r="AA124" s="380"/>
      <c r="AB124" s="381"/>
      <c r="AC124" s="381"/>
      <c r="AD124" s="381"/>
      <c r="AE124" s="381"/>
      <c r="AF124" s="381"/>
      <c r="AG124" s="41"/>
      <c r="AH124" s="144"/>
      <c r="AI124" s="144"/>
      <c r="AJ124" s="144"/>
      <c r="AK124" s="373"/>
      <c r="AL124" s="373"/>
      <c r="AM124" s="373"/>
      <c r="AN124" s="373"/>
      <c r="AO124" s="373"/>
      <c r="AP124" s="373"/>
      <c r="AQ124" s="373"/>
      <c r="AR124" s="373"/>
      <c r="AS124" s="373"/>
      <c r="AT124" s="373"/>
      <c r="AU124" s="373"/>
      <c r="AV124" s="373"/>
      <c r="AW124" s="373"/>
      <c r="AX124" s="371"/>
      <c r="AY124" s="371"/>
      <c r="AZ124" s="371"/>
      <c r="BA124" s="371"/>
      <c r="BB124" s="371"/>
      <c r="BC124" s="371"/>
      <c r="BD124" s="371"/>
    </row>
    <row r="125" spans="1:63" ht="18" customHeight="1" x14ac:dyDescent="0.15">
      <c r="A125" s="371"/>
      <c r="B125" s="371"/>
      <c r="C125" s="371"/>
      <c r="D125" s="371"/>
      <c r="E125" s="371"/>
      <c r="F125" s="371"/>
      <c r="G125" s="371"/>
      <c r="H125" s="371"/>
      <c r="I125" s="371"/>
      <c r="J125" s="371"/>
      <c r="K125" s="371"/>
      <c r="L125" s="371"/>
      <c r="M125" s="371"/>
      <c r="N125" s="371"/>
      <c r="O125" s="371"/>
      <c r="P125" s="371"/>
      <c r="Q125" s="380"/>
      <c r="R125" s="380"/>
      <c r="S125" s="380"/>
      <c r="T125" s="380"/>
      <c r="U125" s="380"/>
      <c r="V125" s="380"/>
      <c r="W125" s="380"/>
      <c r="X125" s="380"/>
      <c r="Y125" s="380"/>
      <c r="Z125" s="380"/>
      <c r="AA125" s="380"/>
      <c r="AB125" s="381"/>
      <c r="AC125" s="381"/>
      <c r="AD125" s="381"/>
      <c r="AE125" s="381"/>
      <c r="AF125" s="381"/>
      <c r="AG125" s="41"/>
      <c r="AH125" s="144"/>
      <c r="AI125" s="144"/>
      <c r="AJ125" s="144"/>
      <c r="AK125" s="373"/>
      <c r="AL125" s="373"/>
      <c r="AM125" s="373"/>
      <c r="AN125" s="373"/>
      <c r="AO125" s="373"/>
      <c r="AP125" s="373"/>
      <c r="AQ125" s="373"/>
      <c r="AR125" s="373"/>
      <c r="AS125" s="373"/>
      <c r="AT125" s="373"/>
      <c r="AU125" s="373"/>
      <c r="AV125" s="373"/>
      <c r="AW125" s="373"/>
      <c r="AX125" s="371"/>
      <c r="AY125" s="371"/>
      <c r="AZ125" s="371"/>
      <c r="BA125" s="371"/>
      <c r="BB125" s="371"/>
      <c r="BC125" s="371"/>
      <c r="BD125" s="371"/>
    </row>
    <row r="126" spans="1:63" ht="18" customHeight="1" x14ac:dyDescent="0.15">
      <c r="A126" s="371"/>
      <c r="B126" s="371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0"/>
      <c r="AB126" s="381"/>
      <c r="AC126" s="381"/>
      <c r="AD126" s="381"/>
      <c r="AE126" s="381"/>
      <c r="AF126" s="381"/>
      <c r="AG126" s="41"/>
      <c r="AH126" s="144"/>
      <c r="AI126" s="144"/>
      <c r="AJ126" s="144"/>
      <c r="AK126" s="373"/>
      <c r="AL126" s="373"/>
      <c r="AM126" s="373"/>
      <c r="AN126" s="373"/>
      <c r="AO126" s="373"/>
      <c r="AP126" s="373"/>
      <c r="AQ126" s="373"/>
      <c r="AR126" s="373"/>
      <c r="AS126" s="373"/>
      <c r="AT126" s="373"/>
      <c r="AU126" s="373"/>
      <c r="AV126" s="373"/>
      <c r="AW126" s="373"/>
      <c r="AX126" s="371"/>
      <c r="AY126" s="371"/>
      <c r="AZ126" s="371"/>
      <c r="BA126" s="371"/>
      <c r="BB126" s="371"/>
      <c r="BC126" s="371"/>
      <c r="BD126" s="371"/>
    </row>
    <row r="127" spans="1:63" ht="18" customHeight="1" x14ac:dyDescent="0.15">
      <c r="A127" s="384"/>
      <c r="B127" s="384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4"/>
      <c r="Q127" s="380"/>
      <c r="R127" s="380"/>
      <c r="S127" s="380"/>
      <c r="T127" s="380"/>
      <c r="U127" s="380"/>
      <c r="V127" s="380"/>
      <c r="W127" s="380"/>
      <c r="X127" s="380"/>
      <c r="Y127" s="380"/>
      <c r="Z127" s="380"/>
      <c r="AA127" s="380"/>
      <c r="AB127" s="381"/>
      <c r="AC127" s="381"/>
      <c r="AD127" s="381"/>
      <c r="AE127" s="381"/>
      <c r="AF127" s="381"/>
      <c r="AG127" s="41"/>
      <c r="AH127" s="144"/>
      <c r="AI127" s="144"/>
      <c r="AJ127" s="144"/>
      <c r="AK127" s="373"/>
      <c r="AL127" s="373"/>
      <c r="AM127" s="373"/>
      <c r="AN127" s="373"/>
      <c r="AO127" s="373"/>
      <c r="AP127" s="373"/>
      <c r="AQ127" s="373"/>
      <c r="AR127" s="373"/>
      <c r="AS127" s="373"/>
      <c r="AT127" s="373"/>
      <c r="AU127" s="373"/>
      <c r="AV127" s="373"/>
      <c r="AW127" s="373"/>
      <c r="AX127" s="371"/>
      <c r="AY127" s="371"/>
      <c r="AZ127" s="371"/>
      <c r="BA127" s="371"/>
      <c r="BB127" s="371"/>
      <c r="BC127" s="371"/>
      <c r="BD127" s="371"/>
    </row>
    <row r="128" spans="1:63" ht="18" customHeight="1" x14ac:dyDescent="0.15">
      <c r="A128" s="371"/>
      <c r="B128" s="371"/>
      <c r="C128" s="371"/>
      <c r="D128" s="371"/>
      <c r="E128" s="371"/>
      <c r="F128" s="371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371"/>
      <c r="V128" s="371"/>
      <c r="W128" s="371"/>
      <c r="X128" s="371"/>
      <c r="Y128" s="371"/>
      <c r="Z128" s="371"/>
      <c r="AA128" s="371"/>
      <c r="AB128" s="381"/>
      <c r="AC128" s="381"/>
      <c r="AD128" s="381"/>
      <c r="AE128" s="381"/>
      <c r="AF128" s="381"/>
      <c r="AG128" s="41"/>
      <c r="AH128" s="144"/>
      <c r="AI128" s="144"/>
      <c r="AJ128" s="144"/>
      <c r="AK128" s="373"/>
      <c r="AL128" s="373"/>
      <c r="AM128" s="373"/>
      <c r="AN128" s="373"/>
      <c r="AO128" s="373"/>
      <c r="AP128" s="373"/>
      <c r="AQ128" s="373"/>
      <c r="AR128" s="373"/>
      <c r="AS128" s="373"/>
      <c r="AT128" s="373"/>
      <c r="AU128" s="373"/>
      <c r="AV128" s="373"/>
      <c r="AW128" s="373"/>
      <c r="AX128" s="371"/>
      <c r="AY128" s="371"/>
      <c r="AZ128" s="371"/>
      <c r="BA128" s="371"/>
      <c r="BB128" s="371"/>
      <c r="BC128" s="371"/>
      <c r="BD128" s="371"/>
    </row>
    <row r="129" spans="1:56" ht="18" customHeight="1" x14ac:dyDescent="0.15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371"/>
      <c r="R129" s="371"/>
      <c r="S129" s="371"/>
      <c r="T129" s="371"/>
      <c r="U129" s="371"/>
      <c r="V129" s="371"/>
      <c r="W129" s="371"/>
      <c r="X129" s="371"/>
      <c r="Y129" s="371"/>
      <c r="Z129" s="371"/>
      <c r="AA129" s="371"/>
      <c r="AB129" s="381"/>
      <c r="AC129" s="381"/>
      <c r="AD129" s="381"/>
      <c r="AE129" s="381"/>
      <c r="AF129" s="381"/>
      <c r="AG129" s="41"/>
      <c r="AH129" s="144"/>
      <c r="AI129" s="144"/>
      <c r="AJ129" s="144"/>
      <c r="AK129" s="373"/>
      <c r="AL129" s="373"/>
      <c r="AM129" s="373"/>
      <c r="AN129" s="373"/>
      <c r="AO129" s="373"/>
      <c r="AP129" s="373"/>
      <c r="AQ129" s="373"/>
      <c r="AR129" s="373"/>
      <c r="AS129" s="373"/>
      <c r="AT129" s="373"/>
      <c r="AU129" s="373"/>
      <c r="AV129" s="373"/>
      <c r="AW129" s="373"/>
      <c r="AX129" s="371"/>
      <c r="AY129" s="371"/>
      <c r="AZ129" s="371"/>
      <c r="BA129" s="371"/>
      <c r="BB129" s="371"/>
      <c r="BC129" s="371"/>
      <c r="BD129" s="371"/>
    </row>
    <row r="130" spans="1:56" ht="18" customHeight="1" x14ac:dyDescent="0.15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371"/>
      <c r="R130" s="371"/>
      <c r="S130" s="371"/>
      <c r="T130" s="371"/>
      <c r="U130" s="371"/>
      <c r="V130" s="371"/>
      <c r="W130" s="371"/>
      <c r="X130" s="371"/>
      <c r="Y130" s="371"/>
      <c r="Z130" s="371"/>
      <c r="AA130" s="371"/>
      <c r="AB130" s="381"/>
      <c r="AC130" s="381"/>
      <c r="AD130" s="381"/>
      <c r="AE130" s="381"/>
      <c r="AF130" s="381"/>
      <c r="AG130" s="41"/>
      <c r="AH130" s="144"/>
      <c r="AI130" s="144"/>
      <c r="AJ130" s="144"/>
      <c r="AK130" s="373"/>
      <c r="AL130" s="373"/>
      <c r="AM130" s="373"/>
      <c r="AN130" s="373"/>
      <c r="AO130" s="373"/>
      <c r="AP130" s="373"/>
      <c r="AQ130" s="373"/>
      <c r="AR130" s="373"/>
      <c r="AS130" s="373"/>
      <c r="AT130" s="373"/>
      <c r="AU130" s="373"/>
      <c r="AV130" s="373"/>
      <c r="AW130" s="373"/>
      <c r="AX130" s="371"/>
      <c r="AY130" s="371"/>
      <c r="AZ130" s="371"/>
      <c r="BA130" s="371"/>
      <c r="BB130" s="371"/>
      <c r="BC130" s="371"/>
      <c r="BD130" s="371"/>
    </row>
    <row r="131" spans="1:56" ht="18" customHeight="1" x14ac:dyDescent="0.15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371"/>
      <c r="R131" s="371"/>
      <c r="S131" s="371"/>
      <c r="T131" s="371"/>
      <c r="U131" s="371"/>
      <c r="V131" s="371"/>
      <c r="W131" s="371"/>
      <c r="X131" s="371"/>
      <c r="Y131" s="371"/>
      <c r="Z131" s="371"/>
      <c r="AA131" s="371"/>
      <c r="AB131" s="381"/>
      <c r="AC131" s="381"/>
      <c r="AD131" s="381"/>
      <c r="AE131" s="381"/>
      <c r="AF131" s="381"/>
      <c r="AG131" s="41"/>
      <c r="AH131" s="144"/>
      <c r="AI131" s="144"/>
      <c r="AJ131" s="144"/>
      <c r="AK131" s="373"/>
      <c r="AL131" s="373"/>
      <c r="AM131" s="373"/>
      <c r="AN131" s="373"/>
      <c r="AO131" s="373"/>
      <c r="AP131" s="373"/>
      <c r="AQ131" s="373"/>
      <c r="AR131" s="373"/>
      <c r="AS131" s="373"/>
      <c r="AT131" s="373"/>
      <c r="AU131" s="373"/>
      <c r="AV131" s="373"/>
      <c r="AW131" s="373"/>
      <c r="AX131" s="371"/>
      <c r="AY131" s="371"/>
      <c r="AZ131" s="371"/>
      <c r="BA131" s="371"/>
      <c r="BB131" s="371"/>
      <c r="BC131" s="371"/>
      <c r="BD131" s="371"/>
    </row>
    <row r="132" spans="1:56" ht="18" customHeight="1" x14ac:dyDescent="0.15">
      <c r="A132" s="371"/>
      <c r="B132" s="371"/>
      <c r="C132" s="371"/>
      <c r="D132" s="371"/>
      <c r="E132" s="371"/>
      <c r="F132" s="371"/>
      <c r="G132" s="371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371"/>
      <c r="V132" s="371"/>
      <c r="W132" s="371"/>
      <c r="X132" s="371"/>
      <c r="Y132" s="371"/>
      <c r="Z132" s="371"/>
      <c r="AA132" s="371"/>
      <c r="AB132" s="381"/>
      <c r="AC132" s="381"/>
      <c r="AD132" s="381"/>
      <c r="AE132" s="381"/>
      <c r="AF132" s="381"/>
      <c r="AG132" s="41"/>
      <c r="AH132" s="144"/>
      <c r="AI132" s="144"/>
      <c r="AJ132" s="144"/>
      <c r="AK132" s="373"/>
      <c r="AL132" s="373"/>
      <c r="AM132" s="373"/>
      <c r="AN132" s="373"/>
      <c r="AO132" s="373"/>
      <c r="AP132" s="373"/>
      <c r="AQ132" s="373"/>
      <c r="AR132" s="373"/>
      <c r="AS132" s="373"/>
      <c r="AT132" s="373"/>
      <c r="AU132" s="373"/>
      <c r="AV132" s="373"/>
      <c r="AW132" s="373"/>
      <c r="AX132" s="371"/>
      <c r="AY132" s="371"/>
      <c r="AZ132" s="371"/>
      <c r="BA132" s="371"/>
      <c r="BB132" s="371"/>
      <c r="BC132" s="371"/>
      <c r="BD132" s="371"/>
    </row>
    <row r="133" spans="1:56" ht="18" customHeight="1" x14ac:dyDescent="0.1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380"/>
      <c r="R133" s="380"/>
      <c r="S133" s="380"/>
      <c r="T133" s="380"/>
      <c r="U133" s="380"/>
      <c r="V133" s="380"/>
      <c r="W133" s="380"/>
      <c r="X133" s="380"/>
      <c r="Y133" s="380"/>
      <c r="Z133" s="380"/>
      <c r="AA133" s="380"/>
      <c r="AB133" s="381"/>
      <c r="AC133" s="381"/>
      <c r="AD133" s="381"/>
      <c r="AE133" s="381"/>
      <c r="AF133" s="381"/>
      <c r="AG133" s="3"/>
      <c r="AH133" s="144"/>
      <c r="AI133" s="144"/>
      <c r="AJ133" s="144"/>
      <c r="AK133" s="373"/>
      <c r="AL133" s="373"/>
      <c r="AM133" s="373"/>
      <c r="AN133" s="373"/>
      <c r="AO133" s="373"/>
      <c r="AP133" s="373"/>
      <c r="AQ133" s="373"/>
      <c r="AR133" s="373"/>
      <c r="AS133" s="373"/>
      <c r="AT133" s="373"/>
      <c r="AU133" s="373"/>
      <c r="AV133" s="373"/>
      <c r="AW133" s="373"/>
      <c r="AX133" s="383"/>
      <c r="AY133" s="383"/>
      <c r="AZ133" s="383"/>
      <c r="BA133" s="383"/>
      <c r="BB133" s="383"/>
      <c r="BC133" s="383"/>
      <c r="BD133" s="383"/>
    </row>
    <row r="134" spans="1:56" ht="18" customHeight="1" x14ac:dyDescent="0.15">
      <c r="A134" s="382"/>
      <c r="B134" s="382"/>
      <c r="C134" s="382"/>
      <c r="D134" s="382"/>
      <c r="E134" s="382"/>
      <c r="F134" s="382"/>
      <c r="G134" s="382"/>
      <c r="H134" s="382"/>
      <c r="I134" s="382"/>
      <c r="J134" s="382"/>
      <c r="K134" s="382"/>
      <c r="L134" s="382"/>
      <c r="M134" s="382"/>
      <c r="N134" s="382"/>
      <c r="O134" s="382"/>
      <c r="P134" s="382"/>
      <c r="Q134" s="371"/>
      <c r="R134" s="371"/>
      <c r="S134" s="371"/>
      <c r="T134" s="371"/>
      <c r="U134" s="371"/>
      <c r="V134" s="371"/>
      <c r="W134" s="371"/>
      <c r="X134" s="371"/>
      <c r="Y134" s="371"/>
      <c r="Z134" s="371"/>
      <c r="AA134" s="371"/>
      <c r="AB134" s="375"/>
      <c r="AC134" s="375"/>
      <c r="AD134" s="375"/>
      <c r="AE134" s="375"/>
      <c r="AF134" s="375"/>
      <c r="AG134" s="3"/>
      <c r="AH134" s="144"/>
      <c r="AI134" s="144"/>
      <c r="AJ134" s="144"/>
      <c r="AK134" s="373"/>
      <c r="AL134" s="373"/>
      <c r="AM134" s="373"/>
      <c r="AN134" s="373"/>
      <c r="AO134" s="373"/>
      <c r="AP134" s="373"/>
      <c r="AQ134" s="373"/>
      <c r="AR134" s="373"/>
      <c r="AS134" s="373"/>
      <c r="AT134" s="373"/>
      <c r="AU134" s="373"/>
      <c r="AV134" s="373"/>
      <c r="AW134" s="373"/>
      <c r="AX134" s="371"/>
      <c r="AY134" s="371"/>
      <c r="AZ134" s="371"/>
      <c r="BA134" s="371"/>
      <c r="BB134" s="371"/>
      <c r="BC134" s="371"/>
      <c r="BD134" s="371"/>
    </row>
    <row r="135" spans="1:56" ht="18" customHeight="1" x14ac:dyDescent="0.15">
      <c r="A135" s="371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371"/>
      <c r="V135" s="371"/>
      <c r="W135" s="371"/>
      <c r="X135" s="371"/>
      <c r="Y135" s="371"/>
      <c r="Z135" s="371"/>
      <c r="AA135" s="371"/>
      <c r="AB135" s="375"/>
      <c r="AC135" s="375"/>
      <c r="AD135" s="375"/>
      <c r="AE135" s="375"/>
      <c r="AF135" s="375"/>
      <c r="AG135" s="3"/>
      <c r="AH135" s="144"/>
      <c r="AI135" s="144"/>
      <c r="AJ135" s="144"/>
      <c r="AK135" s="373"/>
      <c r="AL135" s="373"/>
      <c r="AM135" s="373"/>
      <c r="AN135" s="373"/>
      <c r="AO135" s="373"/>
      <c r="AP135" s="373"/>
      <c r="AQ135" s="373"/>
      <c r="AR135" s="373"/>
      <c r="AS135" s="373"/>
      <c r="AT135" s="373"/>
      <c r="AU135" s="373"/>
      <c r="AV135" s="373"/>
      <c r="AW135" s="373"/>
      <c r="AX135" s="371"/>
      <c r="AY135" s="371"/>
      <c r="AZ135" s="371"/>
      <c r="BA135" s="371"/>
      <c r="BB135" s="371"/>
      <c r="BC135" s="371"/>
      <c r="BD135" s="371"/>
    </row>
    <row r="136" spans="1:56" ht="18" customHeight="1" x14ac:dyDescent="0.15">
      <c r="A136" s="371"/>
      <c r="B136" s="371"/>
      <c r="C136" s="371"/>
      <c r="D136" s="371"/>
      <c r="E136" s="371"/>
      <c r="F136" s="371"/>
      <c r="G136" s="371"/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371"/>
      <c r="V136" s="371"/>
      <c r="W136" s="371"/>
      <c r="X136" s="371"/>
      <c r="Y136" s="371"/>
      <c r="Z136" s="371"/>
      <c r="AA136" s="371"/>
      <c r="AB136" s="372"/>
      <c r="AC136" s="372"/>
      <c r="AD136" s="372"/>
      <c r="AE136" s="372"/>
      <c r="AF136" s="372"/>
      <c r="AG136" s="3"/>
      <c r="AH136" s="144"/>
      <c r="AI136" s="144"/>
      <c r="AJ136" s="144"/>
      <c r="AK136" s="373"/>
      <c r="AL136" s="373"/>
      <c r="AM136" s="373"/>
      <c r="AN136" s="373"/>
      <c r="AO136" s="373"/>
      <c r="AP136" s="373"/>
      <c r="AQ136" s="374"/>
      <c r="AR136" s="374"/>
      <c r="AS136" s="374"/>
      <c r="AT136" s="374"/>
      <c r="AU136" s="374"/>
      <c r="AV136" s="374"/>
      <c r="AW136" s="374"/>
      <c r="AX136" s="371"/>
      <c r="AY136" s="371"/>
      <c r="AZ136" s="371"/>
      <c r="BA136" s="371"/>
      <c r="BB136" s="371"/>
      <c r="BC136" s="371"/>
      <c r="BD136" s="371"/>
    </row>
    <row r="137" spans="1:56" ht="18" customHeight="1" x14ac:dyDescent="0.15">
      <c r="A137" s="371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2"/>
      <c r="AC137" s="372"/>
      <c r="AD137" s="372"/>
      <c r="AE137" s="372"/>
      <c r="AF137" s="372"/>
      <c r="AG137" s="3"/>
      <c r="AH137" s="144"/>
      <c r="AI137" s="144"/>
      <c r="AJ137" s="144"/>
      <c r="AK137" s="373"/>
      <c r="AL137" s="373"/>
      <c r="AM137" s="373"/>
      <c r="AN137" s="373"/>
      <c r="AO137" s="373"/>
      <c r="AP137" s="373"/>
      <c r="AQ137" s="373"/>
      <c r="AR137" s="373"/>
      <c r="AS137" s="373"/>
      <c r="AT137" s="373"/>
      <c r="AU137" s="373"/>
      <c r="AV137" s="373"/>
      <c r="AW137" s="373"/>
      <c r="AX137" s="371"/>
      <c r="AY137" s="371"/>
      <c r="AZ137" s="371"/>
      <c r="BA137" s="371"/>
      <c r="BB137" s="371"/>
      <c r="BC137" s="371"/>
      <c r="BD137" s="371"/>
    </row>
    <row r="138" spans="1:56" ht="18" customHeight="1" x14ac:dyDescent="0.15">
      <c r="A138" s="371"/>
      <c r="B138" s="371"/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371"/>
      <c r="V138" s="371"/>
      <c r="W138" s="371"/>
      <c r="X138" s="371"/>
      <c r="Y138" s="371"/>
      <c r="Z138" s="371"/>
      <c r="AA138" s="371"/>
      <c r="AB138" s="372"/>
      <c r="AC138" s="372"/>
      <c r="AD138" s="372"/>
      <c r="AE138" s="372"/>
      <c r="AF138" s="372"/>
      <c r="AG138" s="3"/>
      <c r="AH138" s="144"/>
      <c r="AI138" s="144"/>
      <c r="AJ138" s="144"/>
      <c r="AK138" s="373"/>
      <c r="AL138" s="373"/>
      <c r="AM138" s="373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1"/>
      <c r="AY138" s="371"/>
      <c r="AZ138" s="371"/>
      <c r="BA138" s="371"/>
      <c r="BB138" s="371"/>
      <c r="BC138" s="371"/>
      <c r="BD138" s="371"/>
    </row>
    <row r="139" spans="1:56" ht="18" customHeight="1" x14ac:dyDescent="0.15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</row>
    <row r="140" spans="1:56" ht="18" customHeight="1" x14ac:dyDescent="0.15">
      <c r="A140" s="385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5"/>
      <c r="P140" s="385"/>
      <c r="Q140" s="385"/>
      <c r="R140" s="385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5"/>
      <c r="AG140" s="385"/>
      <c r="AH140" s="385"/>
      <c r="AI140" s="385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5"/>
      <c r="AX140" s="385"/>
      <c r="AY140" s="385"/>
      <c r="AZ140" s="385"/>
      <c r="BA140" s="385"/>
      <c r="BB140" s="385"/>
      <c r="BC140" s="385"/>
      <c r="BD140" s="385"/>
    </row>
    <row r="141" spans="1:56" ht="18" customHeight="1" x14ac:dyDescent="0.15">
      <c r="A141" s="385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5"/>
      <c r="P141" s="385"/>
      <c r="Q141" s="385"/>
      <c r="R141" s="385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5"/>
      <c r="AG141" s="385"/>
      <c r="AH141" s="385"/>
      <c r="AI141" s="385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5"/>
      <c r="AX141" s="385"/>
      <c r="AY141" s="385"/>
      <c r="AZ141" s="385"/>
      <c r="BA141" s="385"/>
      <c r="BB141" s="385"/>
      <c r="BC141" s="385"/>
      <c r="BD141" s="385"/>
    </row>
    <row r="142" spans="1:56" ht="18" customHeight="1" x14ac:dyDescent="0.15">
      <c r="D142" s="40"/>
      <c r="AZ142" s="377"/>
      <c r="BA142" s="377"/>
      <c r="BB142" s="377"/>
      <c r="BC142" s="377"/>
      <c r="BD142" s="377"/>
    </row>
    <row r="143" spans="1:56" ht="18" customHeight="1" x14ac:dyDescent="0.15">
      <c r="A143" s="378"/>
      <c r="B143" s="378"/>
      <c r="C143" s="378"/>
      <c r="D143" s="378"/>
      <c r="E143" s="378"/>
      <c r="F143" s="378"/>
      <c r="G143" s="378"/>
      <c r="H143" s="378"/>
      <c r="I143" s="378"/>
      <c r="J143" s="378"/>
      <c r="K143" s="378"/>
      <c r="L143" s="378"/>
      <c r="M143" s="378"/>
      <c r="N143" s="378"/>
      <c r="O143" s="378"/>
      <c r="P143" s="378"/>
      <c r="Q143" s="378"/>
      <c r="R143" s="378"/>
      <c r="S143" s="378"/>
      <c r="T143" s="378"/>
      <c r="U143" s="378"/>
      <c r="V143" s="378"/>
      <c r="W143" s="378"/>
      <c r="X143" s="378"/>
      <c r="Y143" s="378"/>
      <c r="Z143" s="378"/>
      <c r="AA143" s="378"/>
      <c r="AB143" s="378"/>
      <c r="AC143" s="378"/>
      <c r="AD143" s="378"/>
      <c r="AE143" s="378"/>
      <c r="AF143" s="378"/>
      <c r="AG143" s="378"/>
      <c r="AH143" s="378"/>
      <c r="AI143" s="378"/>
      <c r="AJ143" s="378"/>
      <c r="AK143" s="378"/>
      <c r="AL143" s="378"/>
      <c r="AM143" s="378"/>
      <c r="AN143" s="378"/>
      <c r="AO143" s="378"/>
      <c r="AP143" s="378"/>
      <c r="AQ143" s="378"/>
      <c r="AR143" s="378"/>
      <c r="AS143" s="378"/>
      <c r="AT143" s="378"/>
      <c r="AU143" s="378"/>
      <c r="AV143" s="378"/>
      <c r="AW143" s="378"/>
      <c r="AX143" s="378"/>
      <c r="AY143" s="378"/>
      <c r="AZ143" s="378"/>
      <c r="BA143" s="378"/>
      <c r="BB143" s="378"/>
      <c r="BC143" s="378"/>
      <c r="BD143" s="378"/>
    </row>
    <row r="144" spans="1:56" ht="18" customHeight="1" x14ac:dyDescent="0.15">
      <c r="A144" s="382"/>
      <c r="B144" s="382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71"/>
      <c r="R144" s="371"/>
      <c r="S144" s="371"/>
      <c r="T144" s="371"/>
      <c r="U144" s="371"/>
      <c r="V144" s="371"/>
      <c r="W144" s="371"/>
      <c r="X144" s="371"/>
      <c r="Y144" s="371"/>
      <c r="Z144" s="371"/>
      <c r="AA144" s="371"/>
      <c r="AB144" s="381"/>
      <c r="AC144" s="381"/>
      <c r="AD144" s="381"/>
      <c r="AE144" s="381"/>
      <c r="AF144" s="381"/>
      <c r="AG144" s="41"/>
      <c r="AH144" s="144"/>
      <c r="AI144" s="144"/>
      <c r="AJ144" s="144"/>
      <c r="AK144" s="373"/>
      <c r="AL144" s="373"/>
      <c r="AM144" s="373"/>
      <c r="AN144" s="373"/>
      <c r="AO144" s="373"/>
      <c r="AP144" s="373"/>
      <c r="AQ144" s="373"/>
      <c r="AR144" s="373"/>
      <c r="AS144" s="373"/>
      <c r="AT144" s="373"/>
      <c r="AU144" s="373"/>
      <c r="AV144" s="373"/>
      <c r="AW144" s="373"/>
      <c r="AX144" s="379"/>
      <c r="AY144" s="379"/>
      <c r="AZ144" s="379"/>
      <c r="BA144" s="379"/>
      <c r="BB144" s="379"/>
      <c r="BC144" s="379"/>
      <c r="BD144" s="379"/>
    </row>
    <row r="145" spans="1:56" ht="18" customHeight="1" x14ac:dyDescent="0.15">
      <c r="A145" s="371"/>
      <c r="B145" s="371"/>
      <c r="C145" s="371"/>
      <c r="D145" s="371"/>
      <c r="E145" s="371"/>
      <c r="F145" s="371"/>
      <c r="G145" s="371"/>
      <c r="H145" s="371"/>
      <c r="I145" s="371"/>
      <c r="J145" s="371"/>
      <c r="K145" s="371"/>
      <c r="L145" s="371"/>
      <c r="M145" s="371"/>
      <c r="N145" s="371"/>
      <c r="O145" s="371"/>
      <c r="P145" s="371"/>
      <c r="Q145" s="380"/>
      <c r="R145" s="380"/>
      <c r="S145" s="380"/>
      <c r="T145" s="380"/>
      <c r="U145" s="380"/>
      <c r="V145" s="380"/>
      <c r="W145" s="380"/>
      <c r="X145" s="380"/>
      <c r="Y145" s="380"/>
      <c r="Z145" s="380"/>
      <c r="AA145" s="380"/>
      <c r="AB145" s="381"/>
      <c r="AC145" s="381"/>
      <c r="AD145" s="381"/>
      <c r="AE145" s="381"/>
      <c r="AF145" s="381"/>
      <c r="AG145" s="41"/>
      <c r="AH145" s="144"/>
      <c r="AI145" s="144"/>
      <c r="AJ145" s="144"/>
      <c r="AK145" s="373"/>
      <c r="AL145" s="373"/>
      <c r="AM145" s="373"/>
      <c r="AN145" s="373"/>
      <c r="AO145" s="373"/>
      <c r="AP145" s="373"/>
      <c r="AQ145" s="373"/>
      <c r="AR145" s="373"/>
      <c r="AS145" s="373"/>
      <c r="AT145" s="373"/>
      <c r="AU145" s="373"/>
      <c r="AV145" s="373"/>
      <c r="AW145" s="373"/>
      <c r="AX145" s="371"/>
      <c r="AY145" s="371"/>
      <c r="AZ145" s="371"/>
      <c r="BA145" s="371"/>
      <c r="BB145" s="371"/>
      <c r="BC145" s="371"/>
      <c r="BD145" s="371"/>
    </row>
    <row r="146" spans="1:56" ht="18" customHeight="1" x14ac:dyDescent="0.15">
      <c r="A146" s="371"/>
      <c r="B146" s="371"/>
      <c r="C146" s="371"/>
      <c r="D146" s="371"/>
      <c r="E146" s="371"/>
      <c r="F146" s="371"/>
      <c r="G146" s="371"/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81"/>
      <c r="AC146" s="381"/>
      <c r="AD146" s="381"/>
      <c r="AE146" s="381"/>
      <c r="AF146" s="381"/>
      <c r="AG146" s="41"/>
      <c r="AH146" s="144"/>
      <c r="AI146" s="144"/>
      <c r="AJ146" s="144"/>
      <c r="AK146" s="373"/>
      <c r="AL146" s="373"/>
      <c r="AM146" s="373"/>
      <c r="AN146" s="373"/>
      <c r="AO146" s="373"/>
      <c r="AP146" s="373"/>
      <c r="AQ146" s="373"/>
      <c r="AR146" s="373"/>
      <c r="AS146" s="373"/>
      <c r="AT146" s="373"/>
      <c r="AU146" s="373"/>
      <c r="AV146" s="373"/>
      <c r="AW146" s="373"/>
      <c r="AX146" s="383"/>
      <c r="AY146" s="383"/>
      <c r="AZ146" s="383"/>
      <c r="BA146" s="383"/>
      <c r="BB146" s="383"/>
      <c r="BC146" s="383"/>
      <c r="BD146" s="383"/>
    </row>
    <row r="147" spans="1:56" ht="18" customHeight="1" x14ac:dyDescent="0.15">
      <c r="A147" s="371"/>
      <c r="B147" s="371"/>
      <c r="C147" s="371"/>
      <c r="D147" s="371"/>
      <c r="E147" s="371"/>
      <c r="F147" s="371"/>
      <c r="G147" s="371"/>
      <c r="H147" s="371"/>
      <c r="I147" s="371"/>
      <c r="J147" s="371"/>
      <c r="K147" s="371"/>
      <c r="L147" s="371"/>
      <c r="M147" s="371"/>
      <c r="N147" s="371"/>
      <c r="O147" s="371"/>
      <c r="P147" s="371"/>
      <c r="Q147" s="380"/>
      <c r="R147" s="380"/>
      <c r="S147" s="380"/>
      <c r="T147" s="380"/>
      <c r="U147" s="380"/>
      <c r="V147" s="380"/>
      <c r="W147" s="380"/>
      <c r="X147" s="380"/>
      <c r="Y147" s="380"/>
      <c r="Z147" s="380"/>
      <c r="AA147" s="380"/>
      <c r="AB147" s="381"/>
      <c r="AC147" s="381"/>
      <c r="AD147" s="381"/>
      <c r="AE147" s="381"/>
      <c r="AF147" s="381"/>
      <c r="AG147" s="41"/>
      <c r="AH147" s="144"/>
      <c r="AI147" s="144"/>
      <c r="AJ147" s="144"/>
      <c r="AK147" s="373"/>
      <c r="AL147" s="373"/>
      <c r="AM147" s="373"/>
      <c r="AN147" s="373"/>
      <c r="AO147" s="373"/>
      <c r="AP147" s="373"/>
      <c r="AQ147" s="373"/>
      <c r="AR147" s="373"/>
      <c r="AS147" s="373"/>
      <c r="AT147" s="373"/>
      <c r="AU147" s="373"/>
      <c r="AV147" s="373"/>
      <c r="AW147" s="373"/>
      <c r="AX147" s="371"/>
      <c r="AY147" s="371"/>
      <c r="AZ147" s="371"/>
      <c r="BA147" s="371"/>
      <c r="BB147" s="371"/>
      <c r="BC147" s="371"/>
      <c r="BD147" s="371"/>
    </row>
    <row r="148" spans="1:56" ht="18" customHeight="1" x14ac:dyDescent="0.15">
      <c r="A148" s="371"/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/>
      <c r="N148" s="371"/>
      <c r="O148" s="371"/>
      <c r="P148" s="371"/>
      <c r="Q148" s="380"/>
      <c r="R148" s="380"/>
      <c r="S148" s="380"/>
      <c r="T148" s="380"/>
      <c r="U148" s="380"/>
      <c r="V148" s="380"/>
      <c r="W148" s="380"/>
      <c r="X148" s="380"/>
      <c r="Y148" s="380"/>
      <c r="Z148" s="380"/>
      <c r="AA148" s="380"/>
      <c r="AB148" s="381"/>
      <c r="AC148" s="381"/>
      <c r="AD148" s="381"/>
      <c r="AE148" s="381"/>
      <c r="AF148" s="381"/>
      <c r="AG148" s="41"/>
      <c r="AH148" s="144"/>
      <c r="AI148" s="144"/>
      <c r="AJ148" s="144"/>
      <c r="AK148" s="373"/>
      <c r="AL148" s="373"/>
      <c r="AM148" s="373"/>
      <c r="AN148" s="373"/>
      <c r="AO148" s="373"/>
      <c r="AP148" s="373"/>
      <c r="AQ148" s="373"/>
      <c r="AR148" s="373"/>
      <c r="AS148" s="373"/>
      <c r="AT148" s="373"/>
      <c r="AU148" s="373"/>
      <c r="AV148" s="373"/>
      <c r="AW148" s="373"/>
      <c r="AX148" s="371"/>
      <c r="AY148" s="371"/>
      <c r="AZ148" s="371"/>
      <c r="BA148" s="371"/>
      <c r="BB148" s="371"/>
      <c r="BC148" s="371"/>
      <c r="BD148" s="371"/>
    </row>
    <row r="149" spans="1:56" ht="18" customHeight="1" x14ac:dyDescent="0.15">
      <c r="A149" s="382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71"/>
      <c r="R149" s="371"/>
      <c r="S149" s="371"/>
      <c r="T149" s="371"/>
      <c r="U149" s="371"/>
      <c r="V149" s="371"/>
      <c r="W149" s="371"/>
      <c r="X149" s="371"/>
      <c r="Y149" s="371"/>
      <c r="Z149" s="371"/>
      <c r="AA149" s="371"/>
      <c r="AB149" s="375"/>
      <c r="AC149" s="375"/>
      <c r="AD149" s="375"/>
      <c r="AE149" s="375"/>
      <c r="AF149" s="375"/>
      <c r="AG149" s="3"/>
      <c r="AH149" s="144"/>
      <c r="AI149" s="144"/>
      <c r="AJ149" s="144"/>
      <c r="AK149" s="373"/>
      <c r="AL149" s="373"/>
      <c r="AM149" s="373"/>
      <c r="AN149" s="373"/>
      <c r="AO149" s="373"/>
      <c r="AP149" s="373"/>
      <c r="AQ149" s="373"/>
      <c r="AR149" s="373"/>
      <c r="AS149" s="373"/>
      <c r="AT149" s="373"/>
      <c r="AU149" s="373"/>
      <c r="AV149" s="373"/>
      <c r="AW149" s="373"/>
      <c r="AX149" s="371"/>
      <c r="AY149" s="371"/>
      <c r="AZ149" s="371"/>
      <c r="BA149" s="371"/>
      <c r="BB149" s="371"/>
      <c r="BC149" s="371"/>
      <c r="BD149" s="371"/>
    </row>
    <row r="150" spans="1:56" ht="18" customHeight="1" x14ac:dyDescent="0.15">
      <c r="A150" s="371"/>
      <c r="B150" s="371"/>
      <c r="C150" s="371"/>
      <c r="D150" s="371"/>
      <c r="E150" s="371"/>
      <c r="F150" s="371"/>
      <c r="G150" s="371"/>
      <c r="H150" s="371"/>
      <c r="I150" s="371"/>
      <c r="J150" s="371"/>
      <c r="K150" s="371"/>
      <c r="L150" s="371"/>
      <c r="M150" s="371"/>
      <c r="N150" s="371"/>
      <c r="O150" s="371"/>
      <c r="P150" s="371"/>
      <c r="Q150" s="380"/>
      <c r="R150" s="380"/>
      <c r="S150" s="380"/>
      <c r="T150" s="380"/>
      <c r="U150" s="380"/>
      <c r="V150" s="380"/>
      <c r="W150" s="380"/>
      <c r="X150" s="380"/>
      <c r="Y150" s="380"/>
      <c r="Z150" s="380"/>
      <c r="AA150" s="380"/>
      <c r="AB150" s="381"/>
      <c r="AC150" s="381"/>
      <c r="AD150" s="381"/>
      <c r="AE150" s="381"/>
      <c r="AF150" s="381"/>
      <c r="AG150" s="41"/>
      <c r="AH150" s="144"/>
      <c r="AI150" s="144"/>
      <c r="AJ150" s="144"/>
      <c r="AK150" s="373"/>
      <c r="AL150" s="373"/>
      <c r="AM150" s="373"/>
      <c r="AN150" s="373"/>
      <c r="AO150" s="373"/>
      <c r="AP150" s="373"/>
      <c r="AQ150" s="373"/>
      <c r="AR150" s="373"/>
      <c r="AS150" s="373"/>
      <c r="AT150" s="373"/>
      <c r="AU150" s="373"/>
      <c r="AV150" s="373"/>
      <c r="AW150" s="373"/>
      <c r="AX150" s="371"/>
      <c r="AY150" s="371"/>
      <c r="AZ150" s="371"/>
      <c r="BA150" s="371"/>
      <c r="BB150" s="371"/>
      <c r="BC150" s="371"/>
      <c r="BD150" s="371"/>
    </row>
    <row r="151" spans="1:56" ht="18" customHeight="1" x14ac:dyDescent="0.15">
      <c r="A151" s="371"/>
      <c r="B151" s="371"/>
      <c r="C151" s="371"/>
      <c r="D151" s="371"/>
      <c r="E151" s="371"/>
      <c r="F151" s="371"/>
      <c r="G151" s="371"/>
      <c r="H151" s="371"/>
      <c r="I151" s="371"/>
      <c r="J151" s="371"/>
      <c r="K151" s="371"/>
      <c r="L151" s="371"/>
      <c r="M151" s="371"/>
      <c r="N151" s="371"/>
      <c r="O151" s="371"/>
      <c r="P151" s="371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1"/>
      <c r="AC151" s="381"/>
      <c r="AD151" s="381"/>
      <c r="AE151" s="381"/>
      <c r="AF151" s="381"/>
      <c r="AG151" s="41"/>
      <c r="AH151" s="144"/>
      <c r="AI151" s="144"/>
      <c r="AJ151" s="144"/>
      <c r="AK151" s="373"/>
      <c r="AL151" s="373"/>
      <c r="AM151" s="373"/>
      <c r="AN151" s="373"/>
      <c r="AO151" s="373"/>
      <c r="AP151" s="373"/>
      <c r="AQ151" s="373"/>
      <c r="AR151" s="373"/>
      <c r="AS151" s="373"/>
      <c r="AT151" s="373"/>
      <c r="AU151" s="373"/>
      <c r="AV151" s="373"/>
      <c r="AW151" s="373"/>
      <c r="AX151" s="371"/>
      <c r="AY151" s="371"/>
      <c r="AZ151" s="371"/>
      <c r="BA151" s="371"/>
      <c r="BB151" s="371"/>
      <c r="BC151" s="371"/>
      <c r="BD151" s="371"/>
    </row>
    <row r="152" spans="1:56" ht="18" customHeight="1" x14ac:dyDescent="0.15">
      <c r="A152" s="371"/>
      <c r="B152" s="371"/>
      <c r="C152" s="371"/>
      <c r="D152" s="371"/>
      <c r="E152" s="371"/>
      <c r="F152" s="371"/>
      <c r="G152" s="371"/>
      <c r="H152" s="371"/>
      <c r="I152" s="371"/>
      <c r="J152" s="371"/>
      <c r="K152" s="371"/>
      <c r="L152" s="371"/>
      <c r="M152" s="371"/>
      <c r="N152" s="371"/>
      <c r="O152" s="371"/>
      <c r="P152" s="371"/>
      <c r="Q152" s="380"/>
      <c r="R152" s="380"/>
      <c r="S152" s="380"/>
      <c r="T152" s="380"/>
      <c r="U152" s="380"/>
      <c r="V152" s="380"/>
      <c r="W152" s="380"/>
      <c r="X152" s="380"/>
      <c r="Y152" s="380"/>
      <c r="Z152" s="380"/>
      <c r="AA152" s="380"/>
      <c r="AB152" s="381"/>
      <c r="AC152" s="381"/>
      <c r="AD152" s="381"/>
      <c r="AE152" s="381"/>
      <c r="AF152" s="381"/>
      <c r="AG152" s="41"/>
      <c r="AH152" s="144"/>
      <c r="AI152" s="144"/>
      <c r="AJ152" s="144"/>
      <c r="AK152" s="373"/>
      <c r="AL152" s="373"/>
      <c r="AM152" s="373"/>
      <c r="AN152" s="373"/>
      <c r="AO152" s="373"/>
      <c r="AP152" s="373"/>
      <c r="AQ152" s="373"/>
      <c r="AR152" s="373"/>
      <c r="AS152" s="373"/>
      <c r="AT152" s="373"/>
      <c r="AU152" s="373"/>
      <c r="AV152" s="373"/>
      <c r="AW152" s="373"/>
      <c r="AX152" s="371"/>
      <c r="AY152" s="371"/>
      <c r="AZ152" s="371"/>
      <c r="BA152" s="371"/>
      <c r="BB152" s="371"/>
      <c r="BC152" s="371"/>
      <c r="BD152" s="371"/>
    </row>
    <row r="153" spans="1:56" ht="18" customHeight="1" x14ac:dyDescent="0.15">
      <c r="A153" s="371"/>
      <c r="B153" s="371"/>
      <c r="C153" s="371"/>
      <c r="D153" s="371"/>
      <c r="E153" s="371"/>
      <c r="F153" s="371"/>
      <c r="G153" s="371"/>
      <c r="H153" s="371"/>
      <c r="I153" s="371"/>
      <c r="J153" s="371"/>
      <c r="K153" s="371"/>
      <c r="L153" s="371"/>
      <c r="M153" s="371"/>
      <c r="N153" s="371"/>
      <c r="O153" s="371"/>
      <c r="P153" s="371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1"/>
      <c r="AC153" s="381"/>
      <c r="AD153" s="381"/>
      <c r="AE153" s="381"/>
      <c r="AF153" s="381"/>
      <c r="AG153" s="41"/>
      <c r="AH153" s="144"/>
      <c r="AI153" s="144"/>
      <c r="AJ153" s="144"/>
      <c r="AK153" s="373"/>
      <c r="AL153" s="373"/>
      <c r="AM153" s="373"/>
      <c r="AN153" s="373"/>
      <c r="AO153" s="373"/>
      <c r="AP153" s="373"/>
      <c r="AQ153" s="373"/>
      <c r="AR153" s="373"/>
      <c r="AS153" s="373"/>
      <c r="AT153" s="373"/>
      <c r="AU153" s="373"/>
      <c r="AV153" s="373"/>
      <c r="AW153" s="373"/>
      <c r="AX153" s="371"/>
      <c r="AY153" s="371"/>
      <c r="AZ153" s="371"/>
      <c r="BA153" s="371"/>
      <c r="BB153" s="371"/>
      <c r="BC153" s="371"/>
      <c r="BD153" s="371"/>
    </row>
    <row r="154" spans="1:56" ht="18" customHeight="1" x14ac:dyDescent="0.15">
      <c r="A154" s="371"/>
      <c r="B154" s="371"/>
      <c r="C154" s="371"/>
      <c r="D154" s="371"/>
      <c r="E154" s="371"/>
      <c r="F154" s="371"/>
      <c r="G154" s="371"/>
      <c r="H154" s="371"/>
      <c r="I154" s="371"/>
      <c r="J154" s="371"/>
      <c r="K154" s="371"/>
      <c r="L154" s="371"/>
      <c r="M154" s="371"/>
      <c r="N154" s="371"/>
      <c r="O154" s="371"/>
      <c r="P154" s="371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1"/>
      <c r="AC154" s="381"/>
      <c r="AD154" s="381"/>
      <c r="AE154" s="381"/>
      <c r="AF154" s="381"/>
      <c r="AG154" s="41"/>
      <c r="AH154" s="144"/>
      <c r="AI154" s="144"/>
      <c r="AJ154" s="144"/>
      <c r="AK154" s="373"/>
      <c r="AL154" s="373"/>
      <c r="AM154" s="373"/>
      <c r="AN154" s="373"/>
      <c r="AO154" s="373"/>
      <c r="AP154" s="373"/>
      <c r="AQ154" s="373"/>
      <c r="AR154" s="373"/>
      <c r="AS154" s="373"/>
      <c r="AT154" s="373"/>
      <c r="AU154" s="373"/>
      <c r="AV154" s="373"/>
      <c r="AW154" s="373"/>
      <c r="AX154" s="371"/>
      <c r="AY154" s="371"/>
      <c r="AZ154" s="371"/>
      <c r="BA154" s="371"/>
      <c r="BB154" s="371"/>
      <c r="BC154" s="371"/>
      <c r="BD154" s="371"/>
    </row>
    <row r="155" spans="1:56" ht="18" customHeight="1" x14ac:dyDescent="0.15">
      <c r="A155" s="371"/>
      <c r="B155" s="371"/>
      <c r="C155" s="371"/>
      <c r="D155" s="371"/>
      <c r="E155" s="371"/>
      <c r="F155" s="371"/>
      <c r="G155" s="371"/>
      <c r="H155" s="371"/>
      <c r="I155" s="371"/>
      <c r="J155" s="371"/>
      <c r="K155" s="371"/>
      <c r="L155" s="371"/>
      <c r="M155" s="371"/>
      <c r="N155" s="371"/>
      <c r="O155" s="371"/>
      <c r="P155" s="371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1"/>
      <c r="AC155" s="381"/>
      <c r="AD155" s="381"/>
      <c r="AE155" s="381"/>
      <c r="AF155" s="381"/>
      <c r="AG155" s="41"/>
      <c r="AH155" s="144"/>
      <c r="AI155" s="144"/>
      <c r="AJ155" s="144"/>
      <c r="AK155" s="373"/>
      <c r="AL155" s="373"/>
      <c r="AM155" s="373"/>
      <c r="AN155" s="373"/>
      <c r="AO155" s="373"/>
      <c r="AP155" s="373"/>
      <c r="AQ155" s="373"/>
      <c r="AR155" s="373"/>
      <c r="AS155" s="373"/>
      <c r="AT155" s="373"/>
      <c r="AU155" s="373"/>
      <c r="AV155" s="373"/>
      <c r="AW155" s="373"/>
      <c r="AX155" s="371"/>
      <c r="AY155" s="371"/>
      <c r="AZ155" s="371"/>
      <c r="BA155" s="371"/>
      <c r="BB155" s="371"/>
      <c r="BC155" s="371"/>
      <c r="BD155" s="371"/>
    </row>
    <row r="156" spans="1:56" ht="18" customHeight="1" x14ac:dyDescent="0.15">
      <c r="A156" s="371"/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80"/>
      <c r="R156" s="380"/>
      <c r="S156" s="380"/>
      <c r="T156" s="380"/>
      <c r="U156" s="380"/>
      <c r="V156" s="380"/>
      <c r="W156" s="380"/>
      <c r="X156" s="380"/>
      <c r="Y156" s="380"/>
      <c r="Z156" s="380"/>
      <c r="AA156" s="380"/>
      <c r="AB156" s="381"/>
      <c r="AC156" s="381"/>
      <c r="AD156" s="381"/>
      <c r="AE156" s="381"/>
      <c r="AF156" s="381"/>
      <c r="AG156" s="41"/>
      <c r="AH156" s="144"/>
      <c r="AI156" s="144"/>
      <c r="AJ156" s="144"/>
      <c r="AK156" s="373"/>
      <c r="AL156" s="373"/>
      <c r="AM156" s="373"/>
      <c r="AN156" s="373"/>
      <c r="AO156" s="373"/>
      <c r="AP156" s="373"/>
      <c r="AQ156" s="373"/>
      <c r="AR156" s="373"/>
      <c r="AS156" s="373"/>
      <c r="AT156" s="373"/>
      <c r="AU156" s="373"/>
      <c r="AV156" s="373"/>
      <c r="AW156" s="373"/>
      <c r="AX156" s="371"/>
      <c r="AY156" s="371"/>
      <c r="AZ156" s="371"/>
      <c r="BA156" s="371"/>
      <c r="BB156" s="371"/>
      <c r="BC156" s="371"/>
      <c r="BD156" s="371"/>
    </row>
    <row r="157" spans="1:56" ht="18" customHeight="1" x14ac:dyDescent="0.15">
      <c r="A157" s="371"/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71"/>
      <c r="N157" s="371"/>
      <c r="O157" s="371"/>
      <c r="P157" s="371"/>
      <c r="Q157" s="380"/>
      <c r="R157" s="380"/>
      <c r="S157" s="380"/>
      <c r="T157" s="380"/>
      <c r="U157" s="380"/>
      <c r="V157" s="380"/>
      <c r="W157" s="380"/>
      <c r="X157" s="380"/>
      <c r="Y157" s="380"/>
      <c r="Z157" s="380"/>
      <c r="AA157" s="380"/>
      <c r="AB157" s="381"/>
      <c r="AC157" s="381"/>
      <c r="AD157" s="381"/>
      <c r="AE157" s="381"/>
      <c r="AF157" s="381"/>
      <c r="AG157" s="41"/>
      <c r="AH157" s="144"/>
      <c r="AI157" s="144"/>
      <c r="AJ157" s="144"/>
      <c r="AK157" s="373"/>
      <c r="AL157" s="373"/>
      <c r="AM157" s="373"/>
      <c r="AN157" s="373"/>
      <c r="AO157" s="373"/>
      <c r="AP157" s="373"/>
      <c r="AQ157" s="373"/>
      <c r="AR157" s="373"/>
      <c r="AS157" s="373"/>
      <c r="AT157" s="373"/>
      <c r="AU157" s="373"/>
      <c r="AV157" s="373"/>
      <c r="AW157" s="373"/>
      <c r="AX157" s="371"/>
      <c r="AY157" s="371"/>
      <c r="AZ157" s="371"/>
      <c r="BA157" s="371"/>
      <c r="BB157" s="371"/>
      <c r="BC157" s="371"/>
      <c r="BD157" s="371"/>
    </row>
    <row r="158" spans="1:56" ht="18" customHeight="1" x14ac:dyDescent="0.15">
      <c r="A158" s="371"/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  <c r="L158" s="371"/>
      <c r="M158" s="371"/>
      <c r="N158" s="371"/>
      <c r="O158" s="371"/>
      <c r="P158" s="371"/>
      <c r="Q158" s="380"/>
      <c r="R158" s="380"/>
      <c r="S158" s="380"/>
      <c r="T158" s="380"/>
      <c r="U158" s="380"/>
      <c r="V158" s="380"/>
      <c r="W158" s="380"/>
      <c r="X158" s="380"/>
      <c r="Y158" s="380"/>
      <c r="Z158" s="380"/>
      <c r="AA158" s="380"/>
      <c r="AB158" s="381"/>
      <c r="AC158" s="381"/>
      <c r="AD158" s="381"/>
      <c r="AE158" s="381"/>
      <c r="AF158" s="381"/>
      <c r="AG158" s="41"/>
      <c r="AH158" s="144"/>
      <c r="AI158" s="144"/>
      <c r="AJ158" s="144"/>
      <c r="AK158" s="373"/>
      <c r="AL158" s="373"/>
      <c r="AM158" s="373"/>
      <c r="AN158" s="373"/>
      <c r="AO158" s="373"/>
      <c r="AP158" s="373"/>
      <c r="AQ158" s="373"/>
      <c r="AR158" s="373"/>
      <c r="AS158" s="373"/>
      <c r="AT158" s="373"/>
      <c r="AU158" s="373"/>
      <c r="AV158" s="373"/>
      <c r="AW158" s="373"/>
      <c r="AX158" s="371"/>
      <c r="AY158" s="371"/>
      <c r="AZ158" s="371"/>
      <c r="BA158" s="371"/>
      <c r="BB158" s="371"/>
      <c r="BC158" s="371"/>
      <c r="BD158" s="371"/>
    </row>
    <row r="159" spans="1:56" ht="18" customHeight="1" x14ac:dyDescent="0.15">
      <c r="A159" s="384"/>
      <c r="B159" s="384"/>
      <c r="C159" s="384"/>
      <c r="D159" s="384"/>
      <c r="E159" s="384"/>
      <c r="F159" s="384"/>
      <c r="G159" s="384"/>
      <c r="H159" s="384"/>
      <c r="I159" s="384"/>
      <c r="J159" s="384"/>
      <c r="K159" s="384"/>
      <c r="L159" s="384"/>
      <c r="M159" s="384"/>
      <c r="N159" s="384"/>
      <c r="O159" s="384"/>
      <c r="P159" s="384"/>
      <c r="Q159" s="380"/>
      <c r="R159" s="380"/>
      <c r="S159" s="380"/>
      <c r="T159" s="380"/>
      <c r="U159" s="380"/>
      <c r="V159" s="380"/>
      <c r="W159" s="380"/>
      <c r="X159" s="380"/>
      <c r="Y159" s="380"/>
      <c r="Z159" s="380"/>
      <c r="AA159" s="380"/>
      <c r="AB159" s="381"/>
      <c r="AC159" s="381"/>
      <c r="AD159" s="381"/>
      <c r="AE159" s="381"/>
      <c r="AF159" s="381"/>
      <c r="AG159" s="41"/>
      <c r="AH159" s="144"/>
      <c r="AI159" s="144"/>
      <c r="AJ159" s="144"/>
      <c r="AK159" s="373"/>
      <c r="AL159" s="373"/>
      <c r="AM159" s="373"/>
      <c r="AN159" s="373"/>
      <c r="AO159" s="373"/>
      <c r="AP159" s="373"/>
      <c r="AQ159" s="373"/>
      <c r="AR159" s="373"/>
      <c r="AS159" s="373"/>
      <c r="AT159" s="373"/>
      <c r="AU159" s="373"/>
      <c r="AV159" s="373"/>
      <c r="AW159" s="373"/>
      <c r="AX159" s="371"/>
      <c r="AY159" s="371"/>
      <c r="AZ159" s="371"/>
      <c r="BA159" s="371"/>
      <c r="BB159" s="371"/>
      <c r="BC159" s="371"/>
      <c r="BD159" s="371"/>
    </row>
    <row r="160" spans="1:56" ht="18" customHeight="1" x14ac:dyDescent="0.15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81"/>
      <c r="AC160" s="381"/>
      <c r="AD160" s="381"/>
      <c r="AE160" s="381"/>
      <c r="AF160" s="381"/>
      <c r="AG160" s="41"/>
      <c r="AH160" s="144"/>
      <c r="AI160" s="144"/>
      <c r="AJ160" s="144"/>
      <c r="AK160" s="373"/>
      <c r="AL160" s="373"/>
      <c r="AM160" s="373"/>
      <c r="AN160" s="373"/>
      <c r="AO160" s="373"/>
      <c r="AP160" s="373"/>
      <c r="AQ160" s="373"/>
      <c r="AR160" s="373"/>
      <c r="AS160" s="373"/>
      <c r="AT160" s="373"/>
      <c r="AU160" s="373"/>
      <c r="AV160" s="373"/>
      <c r="AW160" s="373"/>
      <c r="AX160" s="371"/>
      <c r="AY160" s="371"/>
      <c r="AZ160" s="371"/>
      <c r="BA160" s="371"/>
      <c r="BB160" s="371"/>
      <c r="BC160" s="371"/>
      <c r="BD160" s="371"/>
    </row>
    <row r="161" spans="1:56" ht="18" customHeight="1" x14ac:dyDescent="0.15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81"/>
      <c r="AC161" s="381"/>
      <c r="AD161" s="381"/>
      <c r="AE161" s="381"/>
      <c r="AF161" s="381"/>
      <c r="AG161" s="41"/>
      <c r="AH161" s="144"/>
      <c r="AI161" s="144"/>
      <c r="AJ161" s="144"/>
      <c r="AK161" s="373"/>
      <c r="AL161" s="373"/>
      <c r="AM161" s="373"/>
      <c r="AN161" s="373"/>
      <c r="AO161" s="373"/>
      <c r="AP161" s="373"/>
      <c r="AQ161" s="373"/>
      <c r="AR161" s="373"/>
      <c r="AS161" s="373"/>
      <c r="AT161" s="373"/>
      <c r="AU161" s="373"/>
      <c r="AV161" s="373"/>
      <c r="AW161" s="373"/>
      <c r="AX161" s="371"/>
      <c r="AY161" s="371"/>
      <c r="AZ161" s="371"/>
      <c r="BA161" s="371"/>
      <c r="BB161" s="371"/>
      <c r="BC161" s="371"/>
      <c r="BD161" s="371"/>
    </row>
    <row r="162" spans="1:56" ht="18" customHeight="1" x14ac:dyDescent="0.15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81"/>
      <c r="AC162" s="381"/>
      <c r="AD162" s="381"/>
      <c r="AE162" s="381"/>
      <c r="AF162" s="381"/>
      <c r="AG162" s="41"/>
      <c r="AH162" s="144"/>
      <c r="AI162" s="144"/>
      <c r="AJ162" s="144"/>
      <c r="AK162" s="373"/>
      <c r="AL162" s="373"/>
      <c r="AM162" s="373"/>
      <c r="AN162" s="373"/>
      <c r="AO162" s="373"/>
      <c r="AP162" s="373"/>
      <c r="AQ162" s="373"/>
      <c r="AR162" s="373"/>
      <c r="AS162" s="373"/>
      <c r="AT162" s="373"/>
      <c r="AU162" s="373"/>
      <c r="AV162" s="373"/>
      <c r="AW162" s="373"/>
      <c r="AX162" s="371"/>
      <c r="AY162" s="371"/>
      <c r="AZ162" s="371"/>
      <c r="BA162" s="371"/>
      <c r="BB162" s="371"/>
      <c r="BC162" s="371"/>
      <c r="BD162" s="371"/>
    </row>
    <row r="163" spans="1:56" ht="18" customHeight="1" x14ac:dyDescent="0.15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81"/>
      <c r="AC163" s="381"/>
      <c r="AD163" s="381"/>
      <c r="AE163" s="381"/>
      <c r="AF163" s="381"/>
      <c r="AG163" s="41"/>
      <c r="AH163" s="144"/>
      <c r="AI163" s="144"/>
      <c r="AJ163" s="144"/>
      <c r="AK163" s="373"/>
      <c r="AL163" s="373"/>
      <c r="AM163" s="373"/>
      <c r="AN163" s="373"/>
      <c r="AO163" s="373"/>
      <c r="AP163" s="373"/>
      <c r="AQ163" s="373"/>
      <c r="AR163" s="373"/>
      <c r="AS163" s="373"/>
      <c r="AT163" s="373"/>
      <c r="AU163" s="373"/>
      <c r="AV163" s="373"/>
      <c r="AW163" s="373"/>
      <c r="AX163" s="371"/>
      <c r="AY163" s="371"/>
      <c r="AZ163" s="371"/>
      <c r="BA163" s="371"/>
      <c r="BB163" s="371"/>
      <c r="BC163" s="371"/>
      <c r="BD163" s="371"/>
    </row>
    <row r="164" spans="1:56" ht="18" customHeight="1" x14ac:dyDescent="0.15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Q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81"/>
      <c r="AC164" s="381"/>
      <c r="AD164" s="381"/>
      <c r="AE164" s="381"/>
      <c r="AF164" s="381"/>
      <c r="AG164" s="41"/>
      <c r="AH164" s="144"/>
      <c r="AI164" s="144"/>
      <c r="AJ164" s="144"/>
      <c r="AK164" s="373"/>
      <c r="AL164" s="373"/>
      <c r="AM164" s="373"/>
      <c r="AN164" s="373"/>
      <c r="AO164" s="373"/>
      <c r="AP164" s="373"/>
      <c r="AQ164" s="373"/>
      <c r="AR164" s="373"/>
      <c r="AS164" s="373"/>
      <c r="AT164" s="373"/>
      <c r="AU164" s="373"/>
      <c r="AV164" s="373"/>
      <c r="AW164" s="373"/>
      <c r="AX164" s="371"/>
      <c r="AY164" s="371"/>
      <c r="AZ164" s="371"/>
      <c r="BA164" s="371"/>
      <c r="BB164" s="371"/>
      <c r="BC164" s="371"/>
      <c r="BD164" s="371"/>
    </row>
    <row r="165" spans="1:56" ht="18" customHeight="1" x14ac:dyDescent="0.15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380"/>
      <c r="R165" s="380"/>
      <c r="S165" s="380"/>
      <c r="T165" s="380"/>
      <c r="U165" s="380"/>
      <c r="V165" s="380"/>
      <c r="W165" s="380"/>
      <c r="X165" s="380"/>
      <c r="Y165" s="380"/>
      <c r="Z165" s="380"/>
      <c r="AA165" s="380"/>
      <c r="AB165" s="381"/>
      <c r="AC165" s="381"/>
      <c r="AD165" s="381"/>
      <c r="AE165" s="381"/>
      <c r="AF165" s="381"/>
      <c r="AG165" s="3"/>
      <c r="AH165" s="144"/>
      <c r="AI165" s="144"/>
      <c r="AJ165" s="144"/>
      <c r="AK165" s="373"/>
      <c r="AL165" s="373"/>
      <c r="AM165" s="373"/>
      <c r="AN165" s="373"/>
      <c r="AO165" s="373"/>
      <c r="AP165" s="373"/>
      <c r="AQ165" s="373"/>
      <c r="AR165" s="373"/>
      <c r="AS165" s="373"/>
      <c r="AT165" s="373"/>
      <c r="AU165" s="373"/>
      <c r="AV165" s="373"/>
      <c r="AW165" s="373"/>
      <c r="AX165" s="383"/>
      <c r="AY165" s="383"/>
      <c r="AZ165" s="383"/>
      <c r="BA165" s="383"/>
      <c r="BB165" s="383"/>
      <c r="BC165" s="383"/>
      <c r="BD165" s="383"/>
    </row>
    <row r="166" spans="1:56" ht="18" customHeight="1" x14ac:dyDescent="0.15">
      <c r="A166" s="382"/>
      <c r="B166" s="382"/>
      <c r="C166" s="382"/>
      <c r="D166" s="382"/>
      <c r="E166" s="382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5"/>
      <c r="AC166" s="375"/>
      <c r="AD166" s="375"/>
      <c r="AE166" s="375"/>
      <c r="AF166" s="375"/>
      <c r="AG166" s="3"/>
      <c r="AH166" s="144"/>
      <c r="AI166" s="144"/>
      <c r="AJ166" s="144"/>
      <c r="AK166" s="373"/>
      <c r="AL166" s="373"/>
      <c r="AM166" s="373"/>
      <c r="AN166" s="373"/>
      <c r="AO166" s="373"/>
      <c r="AP166" s="373"/>
      <c r="AQ166" s="373"/>
      <c r="AR166" s="373"/>
      <c r="AS166" s="373"/>
      <c r="AT166" s="373"/>
      <c r="AU166" s="373"/>
      <c r="AV166" s="373"/>
      <c r="AW166" s="373"/>
      <c r="AX166" s="371"/>
      <c r="AY166" s="371"/>
      <c r="AZ166" s="371"/>
      <c r="BA166" s="371"/>
      <c r="BB166" s="371"/>
      <c r="BC166" s="371"/>
      <c r="BD166" s="371"/>
    </row>
    <row r="167" spans="1:56" ht="18" customHeight="1" x14ac:dyDescent="0.15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5"/>
      <c r="AC167" s="375"/>
      <c r="AD167" s="375"/>
      <c r="AE167" s="375"/>
      <c r="AF167" s="375"/>
      <c r="AG167" s="3"/>
      <c r="AH167" s="144"/>
      <c r="AI167" s="144"/>
      <c r="AJ167" s="144"/>
      <c r="AK167" s="373"/>
      <c r="AL167" s="373"/>
      <c r="AM167" s="373"/>
      <c r="AN167" s="373"/>
      <c r="AO167" s="373"/>
      <c r="AP167" s="373"/>
      <c r="AQ167" s="373"/>
      <c r="AR167" s="373"/>
      <c r="AS167" s="373"/>
      <c r="AT167" s="373"/>
      <c r="AU167" s="373"/>
      <c r="AV167" s="373"/>
      <c r="AW167" s="373"/>
      <c r="AX167" s="371"/>
      <c r="AY167" s="371"/>
      <c r="AZ167" s="371"/>
      <c r="BA167" s="371"/>
      <c r="BB167" s="371"/>
      <c r="BC167" s="371"/>
      <c r="BD167" s="371"/>
    </row>
    <row r="168" spans="1:56" ht="18" customHeight="1" x14ac:dyDescent="0.15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Q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2"/>
      <c r="AC168" s="372"/>
      <c r="AD168" s="372"/>
      <c r="AE168" s="372"/>
      <c r="AF168" s="372"/>
      <c r="AG168" s="3"/>
      <c r="AH168" s="144"/>
      <c r="AI168" s="144"/>
      <c r="AJ168" s="144"/>
      <c r="AK168" s="373"/>
      <c r="AL168" s="373"/>
      <c r="AM168" s="373"/>
      <c r="AN168" s="373"/>
      <c r="AO168" s="373"/>
      <c r="AP168" s="373"/>
      <c r="AQ168" s="374"/>
      <c r="AR168" s="374"/>
      <c r="AS168" s="374"/>
      <c r="AT168" s="374"/>
      <c r="AU168" s="374"/>
      <c r="AV168" s="374"/>
      <c r="AW168" s="374"/>
      <c r="AX168" s="371"/>
      <c r="AY168" s="371"/>
      <c r="AZ168" s="371"/>
      <c r="BA168" s="371"/>
      <c r="BB168" s="371"/>
      <c r="BC168" s="371"/>
      <c r="BD168" s="371"/>
    </row>
    <row r="169" spans="1:56" ht="18" customHeight="1" x14ac:dyDescent="0.15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Q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2"/>
      <c r="AC169" s="372"/>
      <c r="AD169" s="372"/>
      <c r="AE169" s="372"/>
      <c r="AF169" s="372"/>
      <c r="AG169" s="3"/>
      <c r="AH169" s="144"/>
      <c r="AI169" s="144"/>
      <c r="AJ169" s="144"/>
      <c r="AK169" s="373"/>
      <c r="AL169" s="373"/>
      <c r="AM169" s="373"/>
      <c r="AN169" s="373"/>
      <c r="AO169" s="373"/>
      <c r="AP169" s="373"/>
      <c r="AQ169" s="373"/>
      <c r="AR169" s="373"/>
      <c r="AS169" s="373"/>
      <c r="AT169" s="373"/>
      <c r="AU169" s="373"/>
      <c r="AV169" s="373"/>
      <c r="AW169" s="373"/>
      <c r="AX169" s="371"/>
      <c r="AY169" s="371"/>
      <c r="AZ169" s="371"/>
      <c r="BA169" s="371"/>
      <c r="BB169" s="371"/>
      <c r="BC169" s="371"/>
      <c r="BD169" s="371"/>
    </row>
    <row r="170" spans="1:56" ht="18" customHeight="1" x14ac:dyDescent="0.15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2"/>
      <c r="AC170" s="372"/>
      <c r="AD170" s="372"/>
      <c r="AE170" s="372"/>
      <c r="AF170" s="372"/>
      <c r="AG170" s="3"/>
      <c r="AH170" s="144"/>
      <c r="AI170" s="144"/>
      <c r="AJ170" s="144"/>
      <c r="AK170" s="373"/>
      <c r="AL170" s="373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1"/>
      <c r="AY170" s="371"/>
      <c r="AZ170" s="371"/>
      <c r="BA170" s="371"/>
      <c r="BB170" s="371"/>
      <c r="BC170" s="371"/>
      <c r="BD170" s="371"/>
    </row>
    <row r="171" spans="1:56" ht="18" customHeight="1" x14ac:dyDescent="0.1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</row>
    <row r="172" spans="1:56" ht="18" customHeight="1" x14ac:dyDescent="0.15"/>
    <row r="173" spans="1:56" ht="18" customHeight="1" x14ac:dyDescent="0.15"/>
    <row r="174" spans="1:56" ht="18" customHeight="1" x14ac:dyDescent="0.15"/>
    <row r="175" spans="1:56" ht="18" customHeight="1" x14ac:dyDescent="0.15"/>
    <row r="176" spans="1:5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</sheetData>
  <sheetProtection algorithmName="SHA-512" hashValue="AevoVEP/XUCWl55+CDI5tdiki+e3UArb2M0CPmFV9dcWIp3vV42jFii+OEj/IswDWgbbhR/pL2wiqh4EbFlPzQ==" saltValue="BaQnS8zqyVEDVcbZey5pmg==" spinCount="100000" sheet="1" objects="1" scenarios="1" formatCells="0"/>
  <mergeCells count="997">
    <mergeCell ref="E100:S100"/>
    <mergeCell ref="T100:X100"/>
    <mergeCell ref="Y100:AC100"/>
    <mergeCell ref="AD100:AH100"/>
    <mergeCell ref="AI100:AM100"/>
    <mergeCell ref="AN100:AU100"/>
    <mergeCell ref="AV100:BD100"/>
    <mergeCell ref="A98:D98"/>
    <mergeCell ref="E98:S98"/>
    <mergeCell ref="T98:X98"/>
    <mergeCell ref="Y98:AC98"/>
    <mergeCell ref="AD98:AH98"/>
    <mergeCell ref="AI98:AM98"/>
    <mergeCell ref="AN98:AU98"/>
    <mergeCell ref="AV98:BD98"/>
    <mergeCell ref="A101:S101"/>
    <mergeCell ref="T101:X101"/>
    <mergeCell ref="Y101:AC101"/>
    <mergeCell ref="AD101:AH101"/>
    <mergeCell ref="AI101:AM101"/>
    <mergeCell ref="AN101:AU101"/>
    <mergeCell ref="AV101:BD101"/>
    <mergeCell ref="A99:D99"/>
    <mergeCell ref="E99:S99"/>
    <mergeCell ref="T99:X99"/>
    <mergeCell ref="Y99:AC99"/>
    <mergeCell ref="AD99:AH99"/>
    <mergeCell ref="AI99:AM99"/>
    <mergeCell ref="AN99:AU99"/>
    <mergeCell ref="AV99:BD99"/>
    <mergeCell ref="A100:D100"/>
    <mergeCell ref="A96:D96"/>
    <mergeCell ref="E96:S96"/>
    <mergeCell ref="T96:X96"/>
    <mergeCell ref="Y96:AC96"/>
    <mergeCell ref="AD96:AH96"/>
    <mergeCell ref="AI96:AM96"/>
    <mergeCell ref="AN96:AU96"/>
    <mergeCell ref="AV96:BD96"/>
    <mergeCell ref="A97:D97"/>
    <mergeCell ref="E97:S97"/>
    <mergeCell ref="T97:X97"/>
    <mergeCell ref="Y97:AC97"/>
    <mergeCell ref="AD97:AH97"/>
    <mergeCell ref="AI97:AM97"/>
    <mergeCell ref="AN97:AU97"/>
    <mergeCell ref="AV97:BD97"/>
    <mergeCell ref="A94:D94"/>
    <mergeCell ref="E94:S94"/>
    <mergeCell ref="T94:X94"/>
    <mergeCell ref="Y94:AC94"/>
    <mergeCell ref="AD94:AH94"/>
    <mergeCell ref="AI94:AM94"/>
    <mergeCell ref="AN94:AU94"/>
    <mergeCell ref="AV94:BD94"/>
    <mergeCell ref="A95:D95"/>
    <mergeCell ref="E95:S95"/>
    <mergeCell ref="T95:X95"/>
    <mergeCell ref="Y95:AC95"/>
    <mergeCell ref="AD95:AH95"/>
    <mergeCell ref="AI95:AM95"/>
    <mergeCell ref="AN95:AU95"/>
    <mergeCell ref="AV95:BD95"/>
    <mergeCell ref="A92:D92"/>
    <mergeCell ref="E92:S92"/>
    <mergeCell ref="T92:X92"/>
    <mergeCell ref="Y92:AC92"/>
    <mergeCell ref="AD92:AH92"/>
    <mergeCell ref="AI92:AM92"/>
    <mergeCell ref="AN92:AU92"/>
    <mergeCell ref="AV92:BD92"/>
    <mergeCell ref="A93:D93"/>
    <mergeCell ref="E93:S93"/>
    <mergeCell ref="T93:X93"/>
    <mergeCell ref="Y93:AC93"/>
    <mergeCell ref="AD93:AH93"/>
    <mergeCell ref="AI93:AM93"/>
    <mergeCell ref="AN93:AU93"/>
    <mergeCell ref="AV93:BD93"/>
    <mergeCell ref="A90:D90"/>
    <mergeCell ref="E90:S90"/>
    <mergeCell ref="T90:X90"/>
    <mergeCell ref="Y90:AC90"/>
    <mergeCell ref="AD90:AH90"/>
    <mergeCell ref="AI90:AM90"/>
    <mergeCell ref="AN90:AU90"/>
    <mergeCell ref="AV90:BD90"/>
    <mergeCell ref="A91:D91"/>
    <mergeCell ref="E91:S91"/>
    <mergeCell ref="T91:X91"/>
    <mergeCell ref="Y91:AC91"/>
    <mergeCell ref="AD91:AH91"/>
    <mergeCell ref="AI91:AM91"/>
    <mergeCell ref="AN91:AU91"/>
    <mergeCell ref="AV91:BD91"/>
    <mergeCell ref="A88:D88"/>
    <mergeCell ref="E88:S88"/>
    <mergeCell ref="T88:X88"/>
    <mergeCell ref="Y88:AC88"/>
    <mergeCell ref="AD88:AH88"/>
    <mergeCell ref="AI88:AM88"/>
    <mergeCell ref="AN88:AU88"/>
    <mergeCell ref="AV88:BD88"/>
    <mergeCell ref="A89:D89"/>
    <mergeCell ref="E89:S89"/>
    <mergeCell ref="T89:X89"/>
    <mergeCell ref="Y89:AC89"/>
    <mergeCell ref="AD89:AH89"/>
    <mergeCell ref="AI89:AM89"/>
    <mergeCell ref="AN89:AU89"/>
    <mergeCell ref="AV89:BD89"/>
    <mergeCell ref="E86:S86"/>
    <mergeCell ref="T86:X86"/>
    <mergeCell ref="Y86:AC86"/>
    <mergeCell ref="AD86:AH86"/>
    <mergeCell ref="AI86:AM86"/>
    <mergeCell ref="AN86:AU86"/>
    <mergeCell ref="AV86:BD86"/>
    <mergeCell ref="A87:D87"/>
    <mergeCell ref="E87:S87"/>
    <mergeCell ref="T87:X87"/>
    <mergeCell ref="Y87:AC87"/>
    <mergeCell ref="AD87:AH87"/>
    <mergeCell ref="AI87:AM87"/>
    <mergeCell ref="AN87:AU87"/>
    <mergeCell ref="AV87:BD87"/>
    <mergeCell ref="A81:D81"/>
    <mergeCell ref="E81:S81"/>
    <mergeCell ref="T81:X81"/>
    <mergeCell ref="Y81:AC81"/>
    <mergeCell ref="AD81:AH81"/>
    <mergeCell ref="AI81:AM81"/>
    <mergeCell ref="AN81:AU81"/>
    <mergeCell ref="AV81:BD81"/>
    <mergeCell ref="A82:D82"/>
    <mergeCell ref="E82:S82"/>
    <mergeCell ref="T82:X82"/>
    <mergeCell ref="Y82:AC82"/>
    <mergeCell ref="AD82:AH82"/>
    <mergeCell ref="AI82:AM82"/>
    <mergeCell ref="AN82:AU82"/>
    <mergeCell ref="AV82:BD82"/>
    <mergeCell ref="AX167:BD167"/>
    <mergeCell ref="A168:P168"/>
    <mergeCell ref="Q168:AA168"/>
    <mergeCell ref="AB168:AF168"/>
    <mergeCell ref="AH168:AJ168"/>
    <mergeCell ref="AK168:AP168"/>
    <mergeCell ref="A83:D83"/>
    <mergeCell ref="E84:S84"/>
    <mergeCell ref="T84:X84"/>
    <mergeCell ref="Y84:AC84"/>
    <mergeCell ref="AD84:AH84"/>
    <mergeCell ref="AI84:AM84"/>
    <mergeCell ref="AN84:AU84"/>
    <mergeCell ref="AV84:BD84"/>
    <mergeCell ref="E83:S83"/>
    <mergeCell ref="A85:D85"/>
    <mergeCell ref="E85:S85"/>
    <mergeCell ref="T85:X85"/>
    <mergeCell ref="Y85:AC85"/>
    <mergeCell ref="AD85:AH85"/>
    <mergeCell ref="AI85:AM85"/>
    <mergeCell ref="AN85:AU85"/>
    <mergeCell ref="AV85:BD85"/>
    <mergeCell ref="A86:D86"/>
    <mergeCell ref="A171:BD171"/>
    <mergeCell ref="AX169:BD169"/>
    <mergeCell ref="A170:P170"/>
    <mergeCell ref="Q170:AA170"/>
    <mergeCell ref="AB170:AF170"/>
    <mergeCell ref="AH170:AJ170"/>
    <mergeCell ref="AK170:AP170"/>
    <mergeCell ref="AQ170:AW170"/>
    <mergeCell ref="AX170:BD170"/>
    <mergeCell ref="A169:P169"/>
    <mergeCell ref="Q169:AA169"/>
    <mergeCell ref="AB169:AF169"/>
    <mergeCell ref="AH169:AJ169"/>
    <mergeCell ref="AK169:AP169"/>
    <mergeCell ref="AQ169:AW169"/>
    <mergeCell ref="T83:X83"/>
    <mergeCell ref="Y83:AC83"/>
    <mergeCell ref="AD83:AH83"/>
    <mergeCell ref="AI83:AM83"/>
    <mergeCell ref="AN83:AU83"/>
    <mergeCell ref="AV83:BD83"/>
    <mergeCell ref="A84:D84"/>
    <mergeCell ref="AQ168:AW168"/>
    <mergeCell ref="AX168:BD168"/>
    <mergeCell ref="A167:P167"/>
    <mergeCell ref="Q167:AA167"/>
    <mergeCell ref="AB167:AF167"/>
    <mergeCell ref="AH167:AJ167"/>
    <mergeCell ref="AK167:AP167"/>
    <mergeCell ref="AQ167:AW167"/>
    <mergeCell ref="AX165:BD165"/>
    <mergeCell ref="A166:P166"/>
    <mergeCell ref="Q166:AA166"/>
    <mergeCell ref="AB166:AF166"/>
    <mergeCell ref="AH166:AJ166"/>
    <mergeCell ref="AK166:AP166"/>
    <mergeCell ref="AQ166:AW166"/>
    <mergeCell ref="AX166:BD166"/>
    <mergeCell ref="A165:P165"/>
    <mergeCell ref="Q165:AA165"/>
    <mergeCell ref="AB165:AF165"/>
    <mergeCell ref="AH165:AJ165"/>
    <mergeCell ref="AK165:AP165"/>
    <mergeCell ref="AQ165:AW165"/>
    <mergeCell ref="AX163:BD163"/>
    <mergeCell ref="A164:P164"/>
    <mergeCell ref="Q164:AA164"/>
    <mergeCell ref="AB164:AF164"/>
    <mergeCell ref="AH164:AJ164"/>
    <mergeCell ref="AK164:AP164"/>
    <mergeCell ref="AQ164:AW164"/>
    <mergeCell ref="AX164:BD164"/>
    <mergeCell ref="A163:P163"/>
    <mergeCell ref="Q163:AA163"/>
    <mergeCell ref="AB163:AF163"/>
    <mergeCell ref="AH163:AJ163"/>
    <mergeCell ref="AK163:AP163"/>
    <mergeCell ref="AQ163:AW163"/>
    <mergeCell ref="AX161:BD161"/>
    <mergeCell ref="A162:P162"/>
    <mergeCell ref="Q162:AA162"/>
    <mergeCell ref="AB162:AF162"/>
    <mergeCell ref="AH162:AJ162"/>
    <mergeCell ref="AK162:AP162"/>
    <mergeCell ref="AQ162:AW162"/>
    <mergeCell ref="AX162:BD162"/>
    <mergeCell ref="A161:P161"/>
    <mergeCell ref="Q161:AA161"/>
    <mergeCell ref="AB161:AF161"/>
    <mergeCell ref="AH161:AJ161"/>
    <mergeCell ref="AK161:AP161"/>
    <mergeCell ref="AQ161:AW161"/>
    <mergeCell ref="AX159:BD159"/>
    <mergeCell ref="A160:P160"/>
    <mergeCell ref="Q160:AA160"/>
    <mergeCell ref="AB160:AF160"/>
    <mergeCell ref="AH160:AJ160"/>
    <mergeCell ref="AK160:AP160"/>
    <mergeCell ref="AQ160:AW160"/>
    <mergeCell ref="AX160:BD160"/>
    <mergeCell ref="A159:P159"/>
    <mergeCell ref="Q159:AA159"/>
    <mergeCell ref="AB159:AF159"/>
    <mergeCell ref="AH159:AJ159"/>
    <mergeCell ref="AK159:AP159"/>
    <mergeCell ref="AQ159:AW159"/>
    <mergeCell ref="AX157:BD157"/>
    <mergeCell ref="A158:P158"/>
    <mergeCell ref="Q158:AA158"/>
    <mergeCell ref="AB158:AF158"/>
    <mergeCell ref="AH158:AJ158"/>
    <mergeCell ref="AK158:AP158"/>
    <mergeCell ref="AQ158:AW158"/>
    <mergeCell ref="AX158:BD158"/>
    <mergeCell ref="A157:P157"/>
    <mergeCell ref="Q157:AA157"/>
    <mergeCell ref="AB157:AF157"/>
    <mergeCell ref="AH157:AJ157"/>
    <mergeCell ref="AK157:AP157"/>
    <mergeCell ref="AQ157:AW157"/>
    <mergeCell ref="AX155:BD155"/>
    <mergeCell ref="A156:P156"/>
    <mergeCell ref="Q156:AA156"/>
    <mergeCell ref="AB156:AF156"/>
    <mergeCell ref="AH156:AJ156"/>
    <mergeCell ref="AK156:AP156"/>
    <mergeCell ref="AQ156:AW156"/>
    <mergeCell ref="AX156:BD156"/>
    <mergeCell ref="A155:P155"/>
    <mergeCell ref="Q155:AA155"/>
    <mergeCell ref="AB155:AF155"/>
    <mergeCell ref="AH155:AJ155"/>
    <mergeCell ref="AK155:AP155"/>
    <mergeCell ref="AQ155:AW155"/>
    <mergeCell ref="AX153:BD153"/>
    <mergeCell ref="A154:P154"/>
    <mergeCell ref="Q154:AA154"/>
    <mergeCell ref="AB154:AF154"/>
    <mergeCell ref="AH154:AJ154"/>
    <mergeCell ref="AK154:AP154"/>
    <mergeCell ref="AQ154:AW154"/>
    <mergeCell ref="AX154:BD154"/>
    <mergeCell ref="A153:P153"/>
    <mergeCell ref="Q153:AA153"/>
    <mergeCell ref="AB153:AF153"/>
    <mergeCell ref="AH153:AJ153"/>
    <mergeCell ref="AK153:AP153"/>
    <mergeCell ref="AQ153:AW153"/>
    <mergeCell ref="AX151:BD151"/>
    <mergeCell ref="A152:P152"/>
    <mergeCell ref="Q152:AA152"/>
    <mergeCell ref="AB152:AF152"/>
    <mergeCell ref="AH152:AJ152"/>
    <mergeCell ref="AK152:AP152"/>
    <mergeCell ref="AQ152:AW152"/>
    <mergeCell ref="AX152:BD152"/>
    <mergeCell ref="A151:P151"/>
    <mergeCell ref="Q151:AA151"/>
    <mergeCell ref="AB151:AF151"/>
    <mergeCell ref="AH151:AJ151"/>
    <mergeCell ref="AK151:AP151"/>
    <mergeCell ref="AQ151:AW151"/>
    <mergeCell ref="AX149:BD149"/>
    <mergeCell ref="A150:P150"/>
    <mergeCell ref="Q150:AA150"/>
    <mergeCell ref="AB150:AF150"/>
    <mergeCell ref="AH150:AJ150"/>
    <mergeCell ref="AK150:AP150"/>
    <mergeCell ref="AQ150:AW150"/>
    <mergeCell ref="AX150:BD150"/>
    <mergeCell ref="A149:P149"/>
    <mergeCell ref="Q149:AA149"/>
    <mergeCell ref="AB149:AF149"/>
    <mergeCell ref="AH149:AJ149"/>
    <mergeCell ref="AK149:AP149"/>
    <mergeCell ref="AQ149:AW149"/>
    <mergeCell ref="AX147:BD147"/>
    <mergeCell ref="A148:P148"/>
    <mergeCell ref="Q148:AA148"/>
    <mergeCell ref="AB148:AF148"/>
    <mergeCell ref="AH148:AJ148"/>
    <mergeCell ref="AK148:AP148"/>
    <mergeCell ref="AQ148:AW148"/>
    <mergeCell ref="AX148:BD148"/>
    <mergeCell ref="A147:P147"/>
    <mergeCell ref="Q147:AA147"/>
    <mergeCell ref="AB147:AF147"/>
    <mergeCell ref="AH147:AJ147"/>
    <mergeCell ref="AK147:AP147"/>
    <mergeCell ref="AQ147:AW147"/>
    <mergeCell ref="AX145:BD145"/>
    <mergeCell ref="A146:P146"/>
    <mergeCell ref="Q146:AA146"/>
    <mergeCell ref="AB146:AF146"/>
    <mergeCell ref="AH146:AJ146"/>
    <mergeCell ref="AK146:AP146"/>
    <mergeCell ref="AQ146:AW146"/>
    <mergeCell ref="AX146:BD146"/>
    <mergeCell ref="A145:P145"/>
    <mergeCell ref="Q145:AA145"/>
    <mergeCell ref="AB145:AF145"/>
    <mergeCell ref="AH145:AJ145"/>
    <mergeCell ref="AK145:AP145"/>
    <mergeCell ref="AQ145:AW145"/>
    <mergeCell ref="AX143:BD143"/>
    <mergeCell ref="A144:P144"/>
    <mergeCell ref="Q144:AA144"/>
    <mergeCell ref="AB144:AF144"/>
    <mergeCell ref="AH144:AJ144"/>
    <mergeCell ref="AK144:AP144"/>
    <mergeCell ref="AQ144:AW144"/>
    <mergeCell ref="AX144:BD144"/>
    <mergeCell ref="AX138:BD138"/>
    <mergeCell ref="A139:BD139"/>
    <mergeCell ref="A140:BD141"/>
    <mergeCell ref="AZ142:BD142"/>
    <mergeCell ref="A143:P143"/>
    <mergeCell ref="Q143:AA143"/>
    <mergeCell ref="AB143:AG143"/>
    <mergeCell ref="AH143:AJ143"/>
    <mergeCell ref="AK143:AP143"/>
    <mergeCell ref="AQ143:AW143"/>
    <mergeCell ref="A138:P138"/>
    <mergeCell ref="Q138:AA138"/>
    <mergeCell ref="AB138:AF138"/>
    <mergeCell ref="AH138:AJ138"/>
    <mergeCell ref="AK138:AP138"/>
    <mergeCell ref="AQ138:AW138"/>
    <mergeCell ref="AX136:BD136"/>
    <mergeCell ref="A137:P137"/>
    <mergeCell ref="Q137:AA137"/>
    <mergeCell ref="AB137:AF137"/>
    <mergeCell ref="AH137:AJ137"/>
    <mergeCell ref="AK137:AP137"/>
    <mergeCell ref="AQ137:AW137"/>
    <mergeCell ref="AX137:BD137"/>
    <mergeCell ref="A136:P136"/>
    <mergeCell ref="Q136:AA136"/>
    <mergeCell ref="AB136:AF136"/>
    <mergeCell ref="AH136:AJ136"/>
    <mergeCell ref="AK136:AP136"/>
    <mergeCell ref="AQ136:AW136"/>
    <mergeCell ref="AX134:BD134"/>
    <mergeCell ref="A135:P135"/>
    <mergeCell ref="Q135:AA135"/>
    <mergeCell ref="AB135:AF135"/>
    <mergeCell ref="AH135:AJ135"/>
    <mergeCell ref="AK135:AP135"/>
    <mergeCell ref="AQ135:AW135"/>
    <mergeCell ref="AX135:BD135"/>
    <mergeCell ref="A134:P134"/>
    <mergeCell ref="Q134:AA134"/>
    <mergeCell ref="AB134:AF134"/>
    <mergeCell ref="AH134:AJ134"/>
    <mergeCell ref="AK134:AP134"/>
    <mergeCell ref="AQ134:AW134"/>
    <mergeCell ref="AX132:BD132"/>
    <mergeCell ref="A133:P133"/>
    <mergeCell ref="Q133:AA133"/>
    <mergeCell ref="AB133:AF133"/>
    <mergeCell ref="AH133:AJ133"/>
    <mergeCell ref="AK133:AP133"/>
    <mergeCell ref="AQ133:AW133"/>
    <mergeCell ref="AX133:BD133"/>
    <mergeCell ref="A132:P132"/>
    <mergeCell ref="Q132:AA132"/>
    <mergeCell ref="AB132:AF132"/>
    <mergeCell ref="AH132:AJ132"/>
    <mergeCell ref="AK132:AP132"/>
    <mergeCell ref="AQ132:AW132"/>
    <mergeCell ref="AX130:BD130"/>
    <mergeCell ref="A131:P131"/>
    <mergeCell ref="Q131:AA131"/>
    <mergeCell ref="AB131:AF131"/>
    <mergeCell ref="AH131:AJ131"/>
    <mergeCell ref="AK131:AP131"/>
    <mergeCell ref="AQ131:AW131"/>
    <mergeCell ref="AX131:BD131"/>
    <mergeCell ref="A130:P130"/>
    <mergeCell ref="Q130:AA130"/>
    <mergeCell ref="AB130:AF130"/>
    <mergeCell ref="AH130:AJ130"/>
    <mergeCell ref="AK130:AP130"/>
    <mergeCell ref="AQ130:AW130"/>
    <mergeCell ref="AX128:BD128"/>
    <mergeCell ref="A129:P129"/>
    <mergeCell ref="Q129:AA129"/>
    <mergeCell ref="AB129:AF129"/>
    <mergeCell ref="AH129:AJ129"/>
    <mergeCell ref="AK129:AP129"/>
    <mergeCell ref="AQ129:AW129"/>
    <mergeCell ref="AX129:BD129"/>
    <mergeCell ref="A128:P128"/>
    <mergeCell ref="Q128:AA128"/>
    <mergeCell ref="AB128:AF128"/>
    <mergeCell ref="AH128:AJ128"/>
    <mergeCell ref="AK128:AP128"/>
    <mergeCell ref="AQ128:AW128"/>
    <mergeCell ref="AX126:BD126"/>
    <mergeCell ref="A127:P127"/>
    <mergeCell ref="Q127:AA127"/>
    <mergeCell ref="AB127:AF127"/>
    <mergeCell ref="AH127:AJ127"/>
    <mergeCell ref="AK127:AP127"/>
    <mergeCell ref="AQ127:AW127"/>
    <mergeCell ref="AX127:BD127"/>
    <mergeCell ref="A126:P126"/>
    <mergeCell ref="Q126:AA126"/>
    <mergeCell ref="AB126:AF126"/>
    <mergeCell ref="AH126:AJ126"/>
    <mergeCell ref="AK126:AP126"/>
    <mergeCell ref="AQ126:AW126"/>
    <mergeCell ref="AX124:BD124"/>
    <mergeCell ref="A125:P125"/>
    <mergeCell ref="Q125:AA125"/>
    <mergeCell ref="AB125:AF125"/>
    <mergeCell ref="AH125:AJ125"/>
    <mergeCell ref="AK125:AP125"/>
    <mergeCell ref="AQ125:AW125"/>
    <mergeCell ref="AX125:BD125"/>
    <mergeCell ref="A124:P124"/>
    <mergeCell ref="Q124:AA124"/>
    <mergeCell ref="AB124:AF124"/>
    <mergeCell ref="AH124:AJ124"/>
    <mergeCell ref="AK124:AP124"/>
    <mergeCell ref="AQ124:AW124"/>
    <mergeCell ref="AX122:BD122"/>
    <mergeCell ref="A123:P123"/>
    <mergeCell ref="Q123:AA123"/>
    <mergeCell ref="AB123:AF123"/>
    <mergeCell ref="AH123:AJ123"/>
    <mergeCell ref="AK123:AP123"/>
    <mergeCell ref="AQ123:AW123"/>
    <mergeCell ref="AX123:BD123"/>
    <mergeCell ref="A122:P122"/>
    <mergeCell ref="Q122:AA122"/>
    <mergeCell ref="AB122:AF122"/>
    <mergeCell ref="AH122:AJ122"/>
    <mergeCell ref="AK122:AP122"/>
    <mergeCell ref="AQ122:AW122"/>
    <mergeCell ref="AX120:BD120"/>
    <mergeCell ref="A121:P121"/>
    <mergeCell ref="Q121:AA121"/>
    <mergeCell ref="AB121:AF121"/>
    <mergeCell ref="AH121:AJ121"/>
    <mergeCell ref="AK121:AP121"/>
    <mergeCell ref="AQ121:AW121"/>
    <mergeCell ref="AX121:BD121"/>
    <mergeCell ref="A120:P120"/>
    <mergeCell ref="Q120:AA120"/>
    <mergeCell ref="AB120:AF120"/>
    <mergeCell ref="AH120:AJ120"/>
    <mergeCell ref="AK120:AP120"/>
    <mergeCell ref="AQ120:AW120"/>
    <mergeCell ref="AX118:BD118"/>
    <mergeCell ref="A119:P119"/>
    <mergeCell ref="Q119:AA119"/>
    <mergeCell ref="AB119:AF119"/>
    <mergeCell ref="AH119:AJ119"/>
    <mergeCell ref="AK119:AP119"/>
    <mergeCell ref="AQ119:AW119"/>
    <mergeCell ref="AX119:BD119"/>
    <mergeCell ref="A118:P118"/>
    <mergeCell ref="Q118:AA118"/>
    <mergeCell ref="AB118:AF118"/>
    <mergeCell ref="AH118:AJ118"/>
    <mergeCell ref="AK118:AP118"/>
    <mergeCell ref="AQ118:AW118"/>
    <mergeCell ref="AX116:BD116"/>
    <mergeCell ref="A117:P117"/>
    <mergeCell ref="Q117:AA117"/>
    <mergeCell ref="AB117:AF117"/>
    <mergeCell ref="AH117:AJ117"/>
    <mergeCell ref="AK117:AP117"/>
    <mergeCell ref="AQ117:AW117"/>
    <mergeCell ref="AX117:BD117"/>
    <mergeCell ref="A116:P116"/>
    <mergeCell ref="Q116:AA116"/>
    <mergeCell ref="AB116:AF116"/>
    <mergeCell ref="AH116:AJ116"/>
    <mergeCell ref="AK116:AP116"/>
    <mergeCell ref="AQ116:AW116"/>
    <mergeCell ref="AX114:BD114"/>
    <mergeCell ref="A115:P115"/>
    <mergeCell ref="Q115:AA115"/>
    <mergeCell ref="AB115:AF115"/>
    <mergeCell ref="AH115:AJ115"/>
    <mergeCell ref="AK115:AP115"/>
    <mergeCell ref="AQ115:AW115"/>
    <mergeCell ref="AX115:BD115"/>
    <mergeCell ref="A114:P114"/>
    <mergeCell ref="Q114:AA114"/>
    <mergeCell ref="AB114:AF114"/>
    <mergeCell ref="AH114:AJ114"/>
    <mergeCell ref="AK114:AP114"/>
    <mergeCell ref="AQ114:AW114"/>
    <mergeCell ref="AX112:BD112"/>
    <mergeCell ref="A113:P113"/>
    <mergeCell ref="Q113:AA113"/>
    <mergeCell ref="AB113:AF113"/>
    <mergeCell ref="AH113:AJ113"/>
    <mergeCell ref="AK113:AP113"/>
    <mergeCell ref="AQ113:AW113"/>
    <mergeCell ref="AX113:BD113"/>
    <mergeCell ref="A112:P112"/>
    <mergeCell ref="Q112:AA112"/>
    <mergeCell ref="AB112:AF112"/>
    <mergeCell ref="AH112:AJ112"/>
    <mergeCell ref="AK112:AP112"/>
    <mergeCell ref="AQ112:AW112"/>
    <mergeCell ref="A107:BD107"/>
    <mergeCell ref="T108:AL109"/>
    <mergeCell ref="AZ110:BD110"/>
    <mergeCell ref="A111:P111"/>
    <mergeCell ref="Q111:AA111"/>
    <mergeCell ref="AB111:AG111"/>
    <mergeCell ref="AH111:AJ111"/>
    <mergeCell ref="AK111:AP111"/>
    <mergeCell ref="AQ111:AW111"/>
    <mergeCell ref="AX111:BD111"/>
    <mergeCell ref="AX105:BD105"/>
    <mergeCell ref="A106:P106"/>
    <mergeCell ref="Q106:AA106"/>
    <mergeCell ref="AB106:AF106"/>
    <mergeCell ref="AH106:AJ106"/>
    <mergeCell ref="AK106:AP106"/>
    <mergeCell ref="AQ106:AW106"/>
    <mergeCell ref="AX106:BD106"/>
    <mergeCell ref="A105:P105"/>
    <mergeCell ref="Q105:AA105"/>
    <mergeCell ref="AB105:AF105"/>
    <mergeCell ref="AH105:AJ105"/>
    <mergeCell ref="AK105:AP105"/>
    <mergeCell ref="AQ105:AW105"/>
    <mergeCell ref="AX103:BD103"/>
    <mergeCell ref="A104:P104"/>
    <mergeCell ref="Q104:AA104"/>
    <mergeCell ref="AB104:AF104"/>
    <mergeCell ref="AH104:AJ104"/>
    <mergeCell ref="AK104:AP104"/>
    <mergeCell ref="AQ104:AW104"/>
    <mergeCell ref="AX104:BD104"/>
    <mergeCell ref="A103:P103"/>
    <mergeCell ref="Q103:AA103"/>
    <mergeCell ref="AB103:AF103"/>
    <mergeCell ref="AH103:AJ103"/>
    <mergeCell ref="AK103:AP103"/>
    <mergeCell ref="AQ103:AW103"/>
    <mergeCell ref="AN75:AU75"/>
    <mergeCell ref="AV75:BD75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E75:S75"/>
    <mergeCell ref="T75:X75"/>
    <mergeCell ref="Y75:AC75"/>
    <mergeCell ref="AD75:AH75"/>
    <mergeCell ref="AI75:AM75"/>
    <mergeCell ref="A79:D79"/>
    <mergeCell ref="G79:AW79"/>
    <mergeCell ref="AY79:BC79"/>
    <mergeCell ref="A80:D80"/>
    <mergeCell ref="E80:S80"/>
    <mergeCell ref="T80:X80"/>
    <mergeCell ref="Y80:AC80"/>
    <mergeCell ref="AD80:AH80"/>
    <mergeCell ref="AI80:AM80"/>
    <mergeCell ref="AN80:AU80"/>
    <mergeCell ref="AV80:BD80"/>
    <mergeCell ref="AN73:AU73"/>
    <mergeCell ref="AV73:BD73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3:D73"/>
    <mergeCell ref="E73:S73"/>
    <mergeCell ref="T73:X73"/>
    <mergeCell ref="Y73:AC73"/>
    <mergeCell ref="AD73:AH73"/>
    <mergeCell ref="AI73:AM73"/>
    <mergeCell ref="AN71:AU71"/>
    <mergeCell ref="AV71:BD71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1:D71"/>
    <mergeCell ref="E71:S71"/>
    <mergeCell ref="T71:X71"/>
    <mergeCell ref="Y71:AC71"/>
    <mergeCell ref="AD71:AH71"/>
    <mergeCell ref="AI71:AM71"/>
    <mergeCell ref="AN69:AU69"/>
    <mergeCell ref="AV69:BD69"/>
    <mergeCell ref="A70:D70"/>
    <mergeCell ref="E70:S70"/>
    <mergeCell ref="T70:X70"/>
    <mergeCell ref="Y70:AC70"/>
    <mergeCell ref="AD70:AH70"/>
    <mergeCell ref="AI70:AM70"/>
    <mergeCell ref="AN70:AU70"/>
    <mergeCell ref="AV70:BD70"/>
    <mergeCell ref="A69:D69"/>
    <mergeCell ref="E69:S69"/>
    <mergeCell ref="T69:X69"/>
    <mergeCell ref="Y69:AC69"/>
    <mergeCell ref="AD69:AH69"/>
    <mergeCell ref="AI69:AM69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7:D67"/>
    <mergeCell ref="E67:S67"/>
    <mergeCell ref="T67:X67"/>
    <mergeCell ref="Y67:AC67"/>
    <mergeCell ref="AD67:AH67"/>
    <mergeCell ref="AI67:AM67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5:D65"/>
    <mergeCell ref="E65:S65"/>
    <mergeCell ref="T65:X65"/>
    <mergeCell ref="Y65:AC65"/>
    <mergeCell ref="AD65:AH65"/>
    <mergeCell ref="AI65:AM65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3:D63"/>
    <mergeCell ref="E63:S63"/>
    <mergeCell ref="T63:X63"/>
    <mergeCell ref="Y63:AC63"/>
    <mergeCell ref="AD63:AH63"/>
    <mergeCell ref="AI63:AM63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1:D61"/>
    <mergeCell ref="E61:S61"/>
    <mergeCell ref="T61:X61"/>
    <mergeCell ref="Y61:AC61"/>
    <mergeCell ref="AD61:AH61"/>
    <mergeCell ref="AI61:AM61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59:D59"/>
    <mergeCell ref="E59:S59"/>
    <mergeCell ref="T59:X59"/>
    <mergeCell ref="Y59:AC59"/>
    <mergeCell ref="AD59:AH59"/>
    <mergeCell ref="AI59:AM59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7:D57"/>
    <mergeCell ref="E57:S57"/>
    <mergeCell ref="T57:X57"/>
    <mergeCell ref="Y57:AC57"/>
    <mergeCell ref="AD57:AH57"/>
    <mergeCell ref="AI57:AM57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N57:AU57"/>
    <mergeCell ref="AV57:BD57"/>
    <mergeCell ref="A54:D54"/>
    <mergeCell ref="G54:AW54"/>
    <mergeCell ref="AY54:BC54"/>
    <mergeCell ref="A55:D55"/>
    <mergeCell ref="E55:S55"/>
    <mergeCell ref="T55:X55"/>
    <mergeCell ref="Y55:AC55"/>
    <mergeCell ref="AD55:AH55"/>
    <mergeCell ref="AI55:AM55"/>
    <mergeCell ref="AN55:AU55"/>
    <mergeCell ref="AV55:BD55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N48:AU48"/>
    <mergeCell ref="AV48:BD48"/>
    <mergeCell ref="A49:D49"/>
    <mergeCell ref="E49:S49"/>
    <mergeCell ref="T49:X49"/>
    <mergeCell ref="Y49:AC49"/>
    <mergeCell ref="AD49:AH49"/>
    <mergeCell ref="AI49:AM49"/>
    <mergeCell ref="AN49:AU49"/>
    <mergeCell ref="AV49:BD49"/>
    <mergeCell ref="A48:D48"/>
    <mergeCell ref="E48:S48"/>
    <mergeCell ref="T48:X48"/>
    <mergeCell ref="Y48:AC48"/>
    <mergeCell ref="AD48:AH48"/>
    <mergeCell ref="AI48:AM48"/>
    <mergeCell ref="AN46:AU46"/>
    <mergeCell ref="AV46:BD46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46:D46"/>
    <mergeCell ref="E46:S46"/>
    <mergeCell ref="T46:X46"/>
    <mergeCell ref="Y46:AC46"/>
    <mergeCell ref="AD46:AH46"/>
    <mergeCell ref="AI46:AM46"/>
    <mergeCell ref="AN44:AU44"/>
    <mergeCell ref="AV44:BD44"/>
    <mergeCell ref="A45:D45"/>
    <mergeCell ref="E45:S45"/>
    <mergeCell ref="T45:X45"/>
    <mergeCell ref="Y45:AC45"/>
    <mergeCell ref="AD45:AH45"/>
    <mergeCell ref="AI45:AM45"/>
    <mergeCell ref="AN45:AU45"/>
    <mergeCell ref="AV45:BD45"/>
    <mergeCell ref="A44:D44"/>
    <mergeCell ref="E44:S44"/>
    <mergeCell ref="T44:X44"/>
    <mergeCell ref="Y44:AC44"/>
    <mergeCell ref="AD44:AH44"/>
    <mergeCell ref="AI44:AM44"/>
    <mergeCell ref="AN42:AU42"/>
    <mergeCell ref="AV42:BD42"/>
    <mergeCell ref="A43:D43"/>
    <mergeCell ref="E43:S43"/>
    <mergeCell ref="T43:X43"/>
    <mergeCell ref="Y43:AC43"/>
    <mergeCell ref="AD43:AH43"/>
    <mergeCell ref="AI43:AM43"/>
    <mergeCell ref="AN43:AU43"/>
    <mergeCell ref="AV43:BD43"/>
    <mergeCell ref="A42:D42"/>
    <mergeCell ref="E42:S42"/>
    <mergeCell ref="T42:X42"/>
    <mergeCell ref="Y42:AC42"/>
    <mergeCell ref="AD42:AH42"/>
    <mergeCell ref="AI42:AM42"/>
    <mergeCell ref="AN40:AU40"/>
    <mergeCell ref="AV40:BD40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40:D40"/>
    <mergeCell ref="E40:S40"/>
    <mergeCell ref="T40:X40"/>
    <mergeCell ref="Y40:AC40"/>
    <mergeCell ref="AD40:AH40"/>
    <mergeCell ref="AI40:AM40"/>
    <mergeCell ref="AN38:AU38"/>
    <mergeCell ref="AV38:BD38"/>
    <mergeCell ref="A39:D39"/>
    <mergeCell ref="E39:S39"/>
    <mergeCell ref="T39:X39"/>
    <mergeCell ref="Y39:AC39"/>
    <mergeCell ref="AD39:AH39"/>
    <mergeCell ref="AI39:AM39"/>
    <mergeCell ref="AN39:AU39"/>
    <mergeCell ref="AV39:BD39"/>
    <mergeCell ref="A38:D38"/>
    <mergeCell ref="E38:S38"/>
    <mergeCell ref="T38:X38"/>
    <mergeCell ref="Y38:AC38"/>
    <mergeCell ref="AD38:AH38"/>
    <mergeCell ref="AI38:AM38"/>
    <mergeCell ref="AN36:AU36"/>
    <mergeCell ref="AV36:BD36"/>
    <mergeCell ref="A37:D37"/>
    <mergeCell ref="E37:S37"/>
    <mergeCell ref="T37:X37"/>
    <mergeCell ref="Y37:AC37"/>
    <mergeCell ref="AD37:AH37"/>
    <mergeCell ref="AI37:AM37"/>
    <mergeCell ref="AN37:AU37"/>
    <mergeCell ref="AV37:BD37"/>
    <mergeCell ref="A36:D36"/>
    <mergeCell ref="E36:S36"/>
    <mergeCell ref="T36:X36"/>
    <mergeCell ref="Y36:AC36"/>
    <mergeCell ref="AD36:AH36"/>
    <mergeCell ref="AI36:AM36"/>
    <mergeCell ref="G34:N34"/>
    <mergeCell ref="O34:V34"/>
    <mergeCell ref="W34:AD34"/>
    <mergeCell ref="AE34:AL34"/>
    <mergeCell ref="AM34:AU34"/>
    <mergeCell ref="A29:D29"/>
    <mergeCell ref="G29:AW29"/>
    <mergeCell ref="AY29:BC29"/>
    <mergeCell ref="A18:E18"/>
    <mergeCell ref="F18:T18"/>
    <mergeCell ref="AK18:BD18"/>
    <mergeCell ref="G32:N32"/>
    <mergeCell ref="O32:V32"/>
    <mergeCell ref="W32:AD32"/>
    <mergeCell ref="AE32:AL32"/>
    <mergeCell ref="AM32:AU32"/>
    <mergeCell ref="G33:N33"/>
    <mergeCell ref="O33:V33"/>
    <mergeCell ref="W33:AD33"/>
    <mergeCell ref="AE33:AL33"/>
    <mergeCell ref="AM33:AU33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F17:T17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K17:BD17"/>
    <mergeCell ref="AJ5:AN6"/>
    <mergeCell ref="AO5:AR6"/>
    <mergeCell ref="AS5:AS6"/>
    <mergeCell ref="AT5:AW6"/>
    <mergeCell ref="AX5:AX6"/>
    <mergeCell ref="F16:T16"/>
    <mergeCell ref="AG16:AJ16"/>
    <mergeCell ref="AK16:BD16"/>
    <mergeCell ref="A14:F14"/>
    <mergeCell ref="G14:T14"/>
    <mergeCell ref="A15:C15"/>
    <mergeCell ref="BI3:BJ3"/>
    <mergeCell ref="BK3:BS3"/>
    <mergeCell ref="T1:AK3"/>
    <mergeCell ref="AX1:AY1"/>
    <mergeCell ref="AZ1:BD1"/>
    <mergeCell ref="BI1:BJ1"/>
    <mergeCell ref="BK1:BS1"/>
    <mergeCell ref="A11:T12"/>
    <mergeCell ref="AL11:BC11"/>
    <mergeCell ref="AG12:AJ12"/>
    <mergeCell ref="AL12:AR12"/>
    <mergeCell ref="AS12:AV12"/>
    <mergeCell ref="AW12:BC12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W5:AH5"/>
  </mergeCells>
  <phoneticPr fontId="1"/>
  <conditionalFormatting sqref="A37:AH37">
    <cfRule type="containsBlanks" dxfId="26" priority="3">
      <formula>LEN(TRIM(A37))=0</formula>
    </cfRule>
  </conditionalFormatting>
  <conditionalFormatting sqref="A56:AH58">
    <cfRule type="containsBlanks" dxfId="25" priority="12">
      <formula>LEN(TRIM(A56))=0</formula>
    </cfRule>
  </conditionalFormatting>
  <conditionalFormatting sqref="A81:AH83">
    <cfRule type="containsBlanks" dxfId="24" priority="10">
      <formula>LEN(TRIM(A81))=0</formula>
    </cfRule>
  </conditionalFormatting>
  <conditionalFormatting sqref="A37:AM50 AV37:BD50">
    <cfRule type="containsBlanks" dxfId="23" priority="2">
      <formula>LEN(TRIM(A37))=0</formula>
    </cfRule>
  </conditionalFormatting>
  <conditionalFormatting sqref="A56:AM75">
    <cfRule type="containsBlanks" dxfId="22" priority="11">
      <formula>LEN(TRIM(A56))=0</formula>
    </cfRule>
  </conditionalFormatting>
  <conditionalFormatting sqref="A81:AM100">
    <cfRule type="containsBlanks" dxfId="21" priority="9">
      <formula>LEN(TRIM(A81))=0</formula>
    </cfRule>
  </conditionalFormatting>
  <conditionalFormatting sqref="G32:AL33">
    <cfRule type="containsBlanks" dxfId="20" priority="1">
      <formula>LEN(TRIM(G32))=0</formula>
    </cfRule>
  </conditionalFormatting>
  <conditionalFormatting sqref="G29:AW29">
    <cfRule type="containsBlanks" dxfId="19" priority="4">
      <formula>LEN(TRIM(G29))=0</formula>
    </cfRule>
  </conditionalFormatting>
  <conditionalFormatting sqref="G54:AW54">
    <cfRule type="containsBlanks" dxfId="18" priority="22">
      <formula>LEN(TRIM(G54))=0</formula>
    </cfRule>
  </conditionalFormatting>
  <conditionalFormatting sqref="G79:AW79">
    <cfRule type="containsBlanks" dxfId="17" priority="20">
      <formula>LEN(TRIM(G79))=0</formula>
    </cfRule>
  </conditionalFormatting>
  <conditionalFormatting sqref="AK15:BD18">
    <cfRule type="containsBlanks" dxfId="16" priority="15">
      <formula>LEN(TRIM(AK15))=0</formula>
    </cfRule>
  </conditionalFormatting>
  <conditionalFormatting sqref="AL12:AR12 AW12:BC12">
    <cfRule type="containsBlanks" dxfId="15" priority="23">
      <formula>LEN(TRIM(AL12))=0</formula>
    </cfRule>
  </conditionalFormatting>
  <conditionalFormatting sqref="AO5:AR6 AT5:AW6 AY5:BB6 AL8:BC8 AP9:BC10 AL11:BC11 G14:T14 AK14:AQ14 AU14:BA14 F15:T18 AV56:BD75">
    <cfRule type="containsBlanks" dxfId="14" priority="24">
      <formula>LEN(TRIM(F5))=0</formula>
    </cfRule>
  </conditionalFormatting>
  <conditionalFormatting sqref="AV81:BD100">
    <cfRule type="containsBlanks" dxfId="13" priority="21">
      <formula>LEN(TRIM(AV81))=0</formula>
    </cfRule>
  </conditionalFormatting>
  <dataValidations count="1">
    <dataValidation type="list" allowBlank="1" showInputMessage="1" showErrorMessage="1" sqref="AI56:AM75 AI81:AM100 AI37:AM50" xr:uid="{00000000-0002-0000-0100-000000000000}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2" manualBreakCount="2">
    <brk id="27" max="55" man="1"/>
    <brk id="52" max="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437"/>
  <sheetViews>
    <sheetView showZeros="0" tabSelected="1" view="pageBreakPreview" topLeftCell="A16" zoomScaleNormal="100" zoomScaleSheetLayoutView="100" workbookViewId="0">
      <selection activeCell="M25" sqref="M25:V25"/>
    </sheetView>
  </sheetViews>
  <sheetFormatPr defaultColWidth="9" defaultRowHeight="13.5" x14ac:dyDescent="0.15"/>
  <cols>
    <col min="1" max="56" width="2.375" style="5" customWidth="1"/>
    <col min="57" max="59" width="5.625" style="5" customWidth="1"/>
    <col min="60" max="60" width="8.875" style="5" customWidth="1"/>
    <col min="61" max="83" width="4.875" style="5" customWidth="1"/>
    <col min="84" max="16384" width="9" style="5"/>
  </cols>
  <sheetData>
    <row r="1" spans="1:95" ht="18.75" customHeight="1" x14ac:dyDescent="0.15">
      <c r="T1" s="553" t="s">
        <v>41</v>
      </c>
      <c r="U1" s="553"/>
      <c r="V1" s="553"/>
      <c r="W1" s="553"/>
      <c r="X1" s="553"/>
      <c r="Y1" s="553"/>
      <c r="Z1" s="553"/>
      <c r="AA1" s="553"/>
      <c r="AB1" s="553"/>
      <c r="AC1" s="553"/>
      <c r="AD1" s="553"/>
      <c r="AE1" s="553"/>
      <c r="AF1" s="553"/>
      <c r="AG1" s="553"/>
      <c r="AH1" s="553"/>
      <c r="AI1" s="553"/>
      <c r="AJ1" s="553"/>
      <c r="AK1" s="553"/>
      <c r="AX1" s="146"/>
      <c r="AY1" s="146"/>
      <c r="AZ1" s="146"/>
      <c r="BA1" s="146"/>
      <c r="BB1" s="146"/>
      <c r="BC1" s="146"/>
      <c r="BD1" s="146"/>
      <c r="BE1" s="7"/>
      <c r="BF1" s="7"/>
      <c r="BG1" s="7"/>
      <c r="BH1" s="7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Q1" s="66"/>
    </row>
    <row r="2" spans="1:95" ht="18.75" customHeight="1" x14ac:dyDescent="0.15"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X2" s="8"/>
      <c r="AY2" s="8"/>
      <c r="AZ2" s="8"/>
      <c r="BA2" s="8"/>
      <c r="BB2" s="8"/>
      <c r="BC2" s="8"/>
      <c r="BD2" s="8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Q2" s="66"/>
    </row>
    <row r="3" spans="1:95" ht="18.75" customHeight="1" x14ac:dyDescent="0.15"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3"/>
      <c r="AH3" s="553"/>
      <c r="AI3" s="553"/>
      <c r="AJ3" s="553"/>
      <c r="AK3" s="553"/>
      <c r="BG3" s="7"/>
      <c r="BH3" s="7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Q3" s="66"/>
    </row>
    <row r="4" spans="1:95" ht="24.95" customHeight="1" x14ac:dyDescent="0.15"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</row>
    <row r="5" spans="1:95" ht="18" customHeight="1" x14ac:dyDescent="0.15">
      <c r="T5" s="43"/>
      <c r="V5" s="43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43"/>
      <c r="AJ5" s="167" t="s">
        <v>5</v>
      </c>
      <c r="AK5" s="167"/>
      <c r="AL5" s="167"/>
      <c r="AM5" s="167"/>
      <c r="AN5" s="167"/>
      <c r="AO5" s="158"/>
      <c r="AP5" s="158"/>
      <c r="AQ5" s="158"/>
      <c r="AR5" s="158"/>
      <c r="AS5" s="388" t="s">
        <v>6</v>
      </c>
      <c r="AT5" s="158"/>
      <c r="AU5" s="158"/>
      <c r="AV5" s="158"/>
      <c r="AW5" s="158"/>
      <c r="AX5" s="388" t="s">
        <v>7</v>
      </c>
      <c r="AY5" s="158"/>
      <c r="AZ5" s="158"/>
      <c r="BA5" s="158"/>
      <c r="BB5" s="158"/>
      <c r="BC5" s="388" t="s">
        <v>8</v>
      </c>
      <c r="BH5" s="54"/>
      <c r="BI5" s="54"/>
      <c r="BJ5" s="54"/>
      <c r="BK5" s="54"/>
    </row>
    <row r="6" spans="1:95" ht="18" customHeight="1" x14ac:dyDescent="0.15">
      <c r="A6" s="549" t="s">
        <v>4</v>
      </c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49"/>
      <c r="T6" s="549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J6" s="167"/>
      <c r="AK6" s="167"/>
      <c r="AL6" s="167"/>
      <c r="AM6" s="167"/>
      <c r="AN6" s="167"/>
      <c r="AO6" s="158"/>
      <c r="AP6" s="158"/>
      <c r="AQ6" s="158"/>
      <c r="AR6" s="158"/>
      <c r="AS6" s="388"/>
      <c r="AT6" s="158"/>
      <c r="AU6" s="158"/>
      <c r="AV6" s="158"/>
      <c r="AW6" s="158"/>
      <c r="AX6" s="388"/>
      <c r="AY6" s="158"/>
      <c r="AZ6" s="158"/>
      <c r="BA6" s="158"/>
      <c r="BB6" s="158"/>
      <c r="BC6" s="388"/>
      <c r="BD6" s="7"/>
      <c r="BH6" s="67"/>
      <c r="BI6" s="54"/>
      <c r="BJ6" s="54"/>
      <c r="BK6" s="54"/>
    </row>
    <row r="7" spans="1:95" ht="20.100000000000001" customHeight="1" x14ac:dyDescent="0.15">
      <c r="A7" s="549"/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H7" s="67"/>
      <c r="BI7" s="54"/>
      <c r="BJ7" s="54"/>
      <c r="BK7" s="54"/>
    </row>
    <row r="8" spans="1:95" ht="23.1" customHeigh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AG8" s="550" t="s">
        <v>9</v>
      </c>
      <c r="AH8" s="550"/>
      <c r="AI8" s="550"/>
      <c r="AJ8" s="550"/>
      <c r="AK8" s="46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4"/>
      <c r="BH8" s="54"/>
      <c r="BI8" s="54"/>
      <c r="BJ8" s="54"/>
      <c r="BK8" s="54"/>
    </row>
    <row r="9" spans="1:95" ht="23.1" customHeight="1" x14ac:dyDescent="0.25">
      <c r="A9" s="163" t="s">
        <v>17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2"/>
      <c r="V9" s="12"/>
      <c r="W9" s="12"/>
      <c r="AG9" s="551" t="s">
        <v>10</v>
      </c>
      <c r="AH9" s="551"/>
      <c r="AI9" s="551"/>
      <c r="AJ9" s="551"/>
      <c r="AK9" s="47"/>
      <c r="AL9" s="104"/>
      <c r="AM9" s="105" t="s">
        <v>15</v>
      </c>
      <c r="AN9" s="105" t="s">
        <v>16</v>
      </c>
      <c r="AO9" s="104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4"/>
      <c r="BJ9" s="54"/>
      <c r="BK9" s="54"/>
    </row>
    <row r="10" spans="1:95" ht="23.1" customHeight="1" thickBo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2"/>
      <c r="V10" s="12"/>
      <c r="W10" s="12"/>
      <c r="AG10" s="552" t="s">
        <v>11</v>
      </c>
      <c r="AH10" s="552"/>
      <c r="AI10" s="552"/>
      <c r="AJ10" s="552"/>
      <c r="AK10" s="48"/>
      <c r="AL10" s="106"/>
      <c r="AM10" s="106" t="s">
        <v>12</v>
      </c>
      <c r="AN10" s="106"/>
      <c r="AO10" s="106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H10" s="54"/>
      <c r="BI10" s="68"/>
      <c r="BJ10" s="54"/>
      <c r="BK10" s="54"/>
    </row>
    <row r="11" spans="1:95" ht="23.1" customHeight="1" x14ac:dyDescent="0.15">
      <c r="A11" s="147">
        <f>AG25</f>
        <v>0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  <c r="AG11" s="46"/>
      <c r="AH11" s="46"/>
      <c r="AI11" s="46"/>
      <c r="AJ11" s="46"/>
      <c r="AK11" s="46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6"/>
      <c r="BH11" s="54"/>
      <c r="BI11" s="68"/>
      <c r="BK11" s="54"/>
    </row>
    <row r="12" spans="1:95" ht="23.1" customHeight="1" thickBot="1" x14ac:dyDescent="0.2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  <c r="AG12" s="551" t="s">
        <v>13</v>
      </c>
      <c r="AH12" s="551"/>
      <c r="AI12" s="551"/>
      <c r="AJ12" s="551"/>
      <c r="AK12" s="47"/>
      <c r="AL12" s="554"/>
      <c r="AM12" s="554"/>
      <c r="AN12" s="554"/>
      <c r="AO12" s="554"/>
      <c r="AP12" s="554"/>
      <c r="AQ12" s="554"/>
      <c r="AR12" s="554"/>
      <c r="AS12" s="555" t="s">
        <v>14</v>
      </c>
      <c r="AT12" s="555"/>
      <c r="AU12" s="555"/>
      <c r="AV12" s="555"/>
      <c r="AW12" s="556"/>
      <c r="AX12" s="556"/>
      <c r="AY12" s="556"/>
      <c r="AZ12" s="556"/>
      <c r="BA12" s="556"/>
      <c r="BB12" s="556"/>
      <c r="BC12" s="556"/>
      <c r="BD12" s="7"/>
      <c r="BH12" s="54"/>
      <c r="BI12" s="68"/>
      <c r="BK12" s="54"/>
    </row>
    <row r="13" spans="1:95" ht="23.1" customHeight="1" thickBot="1" x14ac:dyDescent="0.2">
      <c r="AG13" s="49"/>
      <c r="AH13" s="49"/>
      <c r="AI13" s="49"/>
      <c r="AJ13" s="49"/>
      <c r="AK13" s="50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7"/>
      <c r="BH13" s="54"/>
      <c r="BI13" s="68"/>
      <c r="BK13" s="54"/>
    </row>
    <row r="14" spans="1:95" ht="23.1" customHeight="1" x14ac:dyDescent="0.15">
      <c r="A14" s="564" t="s">
        <v>45</v>
      </c>
      <c r="B14" s="564"/>
      <c r="C14" s="564"/>
      <c r="D14" s="564"/>
      <c r="E14" s="564"/>
      <c r="F14" s="564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AG14" s="559" t="s">
        <v>20</v>
      </c>
      <c r="AH14" s="560"/>
      <c r="AI14" s="560"/>
      <c r="AJ14" s="561"/>
      <c r="AK14" s="179"/>
      <c r="AL14" s="179"/>
      <c r="AM14" s="179"/>
      <c r="AN14" s="179"/>
      <c r="AO14" s="179"/>
      <c r="AP14" s="179"/>
      <c r="AQ14" s="179"/>
      <c r="AR14" s="562" t="s">
        <v>21</v>
      </c>
      <c r="AS14" s="562"/>
      <c r="AT14" s="562"/>
      <c r="AU14" s="181"/>
      <c r="AV14" s="179"/>
      <c r="AW14" s="179"/>
      <c r="AX14" s="179"/>
      <c r="AY14" s="179"/>
      <c r="AZ14" s="179"/>
      <c r="BA14" s="179"/>
      <c r="BB14" s="562" t="s">
        <v>22</v>
      </c>
      <c r="BC14" s="562"/>
      <c r="BD14" s="563"/>
      <c r="BH14" s="54"/>
      <c r="BI14" s="68"/>
      <c r="BK14" s="54"/>
    </row>
    <row r="15" spans="1:95" ht="23.1" customHeight="1" x14ac:dyDescent="0.15">
      <c r="A15" s="565" t="s">
        <v>3</v>
      </c>
      <c r="B15" s="565"/>
      <c r="C15" s="565"/>
      <c r="D15" s="99"/>
      <c r="E15" s="99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AG15" s="557" t="s">
        <v>23</v>
      </c>
      <c r="AH15" s="558"/>
      <c r="AI15" s="558"/>
      <c r="AJ15" s="558"/>
      <c r="AK15" s="184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6"/>
      <c r="BH15" s="54"/>
      <c r="BI15" s="68"/>
      <c r="BK15" s="54"/>
    </row>
    <row r="16" spans="1:95" ht="23.1" customHeight="1" x14ac:dyDescent="0.15">
      <c r="A16" s="87"/>
      <c r="B16" s="87"/>
      <c r="C16" s="87"/>
      <c r="D16" s="87"/>
      <c r="E16" s="87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AG16" s="557" t="s">
        <v>24</v>
      </c>
      <c r="AH16" s="558"/>
      <c r="AI16" s="558"/>
      <c r="AJ16" s="558"/>
      <c r="AK16" s="171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3"/>
      <c r="BH16" s="54"/>
      <c r="BI16" s="67"/>
      <c r="BK16" s="54"/>
    </row>
    <row r="17" spans="1:60" ht="23.1" customHeight="1" x14ac:dyDescent="0.15">
      <c r="A17" s="100" t="s">
        <v>18</v>
      </c>
      <c r="B17" s="100"/>
      <c r="C17" s="100"/>
      <c r="D17" s="100"/>
      <c r="E17" s="100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AG17" s="72" t="s">
        <v>46</v>
      </c>
      <c r="AH17" s="78"/>
      <c r="AI17" s="78"/>
      <c r="AJ17" s="79"/>
      <c r="AK17" s="187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9"/>
    </row>
    <row r="18" spans="1:60" ht="23.1" customHeight="1" thickBot="1" x14ac:dyDescent="0.2">
      <c r="A18" s="233" t="s">
        <v>19</v>
      </c>
      <c r="B18" s="233"/>
      <c r="C18" s="233"/>
      <c r="D18" s="233"/>
      <c r="E18" s="233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51"/>
      <c r="V18" s="51"/>
      <c r="W18" s="51"/>
      <c r="X18" s="51"/>
      <c r="Y18" s="51"/>
      <c r="Z18" s="51"/>
      <c r="AA18" s="51"/>
      <c r="AB18" s="51"/>
      <c r="AC18" s="51"/>
      <c r="AG18" s="103" t="s">
        <v>49</v>
      </c>
      <c r="AH18" s="101"/>
      <c r="AI18" s="101"/>
      <c r="AJ18" s="102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5"/>
      <c r="BH18" s="567"/>
    </row>
    <row r="19" spans="1:60" ht="23.1" customHeight="1" x14ac:dyDescent="0.15">
      <c r="U19" s="51"/>
      <c r="V19" s="51"/>
      <c r="W19" s="51"/>
      <c r="X19" s="51"/>
      <c r="Y19" s="51"/>
      <c r="Z19" s="51"/>
      <c r="AA19" s="51"/>
      <c r="AB19" s="51"/>
      <c r="AC19" s="51"/>
      <c r="AK19" s="52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H19" s="567"/>
    </row>
    <row r="20" spans="1:60" ht="23.1" customHeight="1" thickBot="1" x14ac:dyDescent="0.2">
      <c r="A20" s="54"/>
      <c r="B20" s="54"/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1"/>
      <c r="V20" s="51"/>
      <c r="W20" s="51"/>
      <c r="X20" s="51"/>
      <c r="Y20" s="51"/>
      <c r="Z20" s="51"/>
      <c r="AA20" s="51"/>
      <c r="AB20" s="51"/>
      <c r="AC20" s="51"/>
      <c r="AK20" s="52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H20" s="567"/>
    </row>
    <row r="21" spans="1:60" ht="24" customHeight="1" thickBot="1" x14ac:dyDescent="0.2">
      <c r="A21" s="414" t="s">
        <v>26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6" t="s">
        <v>31</v>
      </c>
      <c r="N21" s="415"/>
      <c r="O21" s="415"/>
      <c r="P21" s="415"/>
      <c r="Q21" s="415"/>
      <c r="R21" s="415"/>
      <c r="S21" s="415"/>
      <c r="T21" s="415"/>
      <c r="U21" s="415"/>
      <c r="V21" s="415"/>
      <c r="W21" s="417" t="s">
        <v>27</v>
      </c>
      <c r="X21" s="418"/>
      <c r="Y21" s="418"/>
      <c r="Z21" s="418"/>
      <c r="AA21" s="418"/>
      <c r="AB21" s="418"/>
      <c r="AC21" s="418"/>
      <c r="AD21" s="418"/>
      <c r="AE21" s="418"/>
      <c r="AF21" s="418"/>
      <c r="AG21" s="416" t="s">
        <v>28</v>
      </c>
      <c r="AH21" s="415"/>
      <c r="AI21" s="415"/>
      <c r="AJ21" s="415"/>
      <c r="AK21" s="415"/>
      <c r="AL21" s="415"/>
      <c r="AM21" s="415"/>
      <c r="AN21" s="415"/>
      <c r="AO21" s="415"/>
      <c r="AP21" s="419"/>
      <c r="AQ21" s="56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H21" s="567"/>
    </row>
    <row r="22" spans="1:60" ht="24" customHeight="1" x14ac:dyDescent="0.15">
      <c r="A22" s="420">
        <v>0.1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37">
        <f>SUMIF($AI$37:$AM$50,A22,$AN$37:$AU$50)+SUMIF($AI$56:$AM$75,A22,$AN$56:$AU$75)+SUMIF($AI$81:$AM$100,A22,$AN$81:$AU$100)</f>
        <v>0</v>
      </c>
      <c r="N22" s="438"/>
      <c r="O22" s="438"/>
      <c r="P22" s="438"/>
      <c r="Q22" s="438"/>
      <c r="R22" s="438"/>
      <c r="S22" s="438"/>
      <c r="T22" s="438"/>
      <c r="U22" s="438"/>
      <c r="V22" s="568"/>
      <c r="W22" s="437">
        <f>ROUNDUP(M22*0.1,0)</f>
        <v>0</v>
      </c>
      <c r="X22" s="438"/>
      <c r="Y22" s="438"/>
      <c r="Z22" s="438"/>
      <c r="AA22" s="438"/>
      <c r="AB22" s="438"/>
      <c r="AC22" s="438"/>
      <c r="AD22" s="438"/>
      <c r="AE22" s="438"/>
      <c r="AF22" s="438"/>
      <c r="AG22" s="422">
        <f>SUM(M22:AF22)</f>
        <v>0</v>
      </c>
      <c r="AH22" s="423"/>
      <c r="AI22" s="423"/>
      <c r="AJ22" s="423"/>
      <c r="AK22" s="423"/>
      <c r="AL22" s="423"/>
      <c r="AM22" s="423"/>
      <c r="AN22" s="423"/>
      <c r="AO22" s="423"/>
      <c r="AP22" s="439"/>
      <c r="AQ22" s="56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H22" s="567"/>
    </row>
    <row r="23" spans="1:60" ht="24" customHeight="1" x14ac:dyDescent="0.15">
      <c r="A23" s="440" t="s">
        <v>40</v>
      </c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393">
        <f>SUMIF($AI$37:$AM$50,A23,$AN$37:$AU$50)+SUMIF($AI$56:$AM$75,A23,$AN$56:$AU$75)+SUMIF($AI$81:$AM$100,A23,$AN$81:$AU$100)</f>
        <v>0</v>
      </c>
      <c r="N23" s="394"/>
      <c r="O23" s="394"/>
      <c r="P23" s="394"/>
      <c r="Q23" s="394"/>
      <c r="R23" s="394"/>
      <c r="S23" s="394"/>
      <c r="T23" s="394"/>
      <c r="U23" s="394"/>
      <c r="V23" s="566"/>
      <c r="W23" s="393">
        <f>ROUNDUP(M23*0.08,0)</f>
        <v>0</v>
      </c>
      <c r="X23" s="394"/>
      <c r="Y23" s="394"/>
      <c r="Z23" s="394"/>
      <c r="AA23" s="394"/>
      <c r="AB23" s="394"/>
      <c r="AC23" s="394"/>
      <c r="AD23" s="394"/>
      <c r="AE23" s="394"/>
      <c r="AF23" s="394"/>
      <c r="AG23" s="391">
        <f t="shared" ref="AG23:AG24" si="0">SUM(M23:AF23)</f>
        <v>0</v>
      </c>
      <c r="AH23" s="392"/>
      <c r="AI23" s="392"/>
      <c r="AJ23" s="392"/>
      <c r="AK23" s="392"/>
      <c r="AL23" s="392"/>
      <c r="AM23" s="392"/>
      <c r="AN23" s="392"/>
      <c r="AO23" s="392"/>
      <c r="AP23" s="395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H23" s="567"/>
    </row>
    <row r="24" spans="1:60" ht="24" customHeight="1" thickBot="1" x14ac:dyDescent="0.2">
      <c r="A24" s="424" t="s">
        <v>29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31">
        <f>SUMIF($AI$37:$AM$50,A24,$AN$37:$AU$50)+SUMIF($AI$56:$AM$75,A24,$AN$56:$AU$75)+SUMIF($AI$81:$AM$100,A24,$AN$81:$AU$100)</f>
        <v>0</v>
      </c>
      <c r="N24" s="432"/>
      <c r="O24" s="432"/>
      <c r="P24" s="432"/>
      <c r="Q24" s="432"/>
      <c r="R24" s="432"/>
      <c r="S24" s="432"/>
      <c r="T24" s="432"/>
      <c r="U24" s="432"/>
      <c r="V24" s="569"/>
      <c r="W24" s="428"/>
      <c r="X24" s="429"/>
      <c r="Y24" s="429"/>
      <c r="Z24" s="429"/>
      <c r="AA24" s="429"/>
      <c r="AB24" s="429"/>
      <c r="AC24" s="429"/>
      <c r="AD24" s="429"/>
      <c r="AE24" s="429"/>
      <c r="AF24" s="430"/>
      <c r="AG24" s="431">
        <f t="shared" si="0"/>
        <v>0</v>
      </c>
      <c r="AH24" s="432"/>
      <c r="AI24" s="432"/>
      <c r="AJ24" s="432"/>
      <c r="AK24" s="432"/>
      <c r="AL24" s="432"/>
      <c r="AM24" s="432"/>
      <c r="AN24" s="432"/>
      <c r="AO24" s="432"/>
      <c r="AP24" s="43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H24" s="567"/>
    </row>
    <row r="25" spans="1:60" ht="24" customHeight="1" thickBot="1" x14ac:dyDescent="0.2">
      <c r="A25" s="414" t="s">
        <v>30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34">
        <f>SUM(M22:V24)</f>
        <v>0</v>
      </c>
      <c r="N25" s="435"/>
      <c r="O25" s="435"/>
      <c r="P25" s="435"/>
      <c r="Q25" s="435"/>
      <c r="R25" s="435"/>
      <c r="S25" s="435"/>
      <c r="T25" s="435"/>
      <c r="U25" s="435"/>
      <c r="V25" s="435"/>
      <c r="W25" s="434">
        <f t="shared" ref="W25" si="1">SUM(W22:AF24)</f>
        <v>0</v>
      </c>
      <c r="X25" s="435"/>
      <c r="Y25" s="435"/>
      <c r="Z25" s="435"/>
      <c r="AA25" s="435"/>
      <c r="AB25" s="435"/>
      <c r="AC25" s="435"/>
      <c r="AD25" s="435"/>
      <c r="AE25" s="435"/>
      <c r="AF25" s="435"/>
      <c r="AG25" s="434">
        <f>SUM(AG22:AP24)</f>
        <v>0</v>
      </c>
      <c r="AH25" s="435"/>
      <c r="AI25" s="435"/>
      <c r="AJ25" s="435"/>
      <c r="AK25" s="435"/>
      <c r="AL25" s="435"/>
      <c r="AM25" s="435"/>
      <c r="AN25" s="435"/>
      <c r="AO25" s="435"/>
      <c r="AP25" s="436"/>
      <c r="AQ25" s="56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H25" s="567"/>
    </row>
    <row r="26" spans="1:60" ht="18.75" customHeight="1" x14ac:dyDescent="0.1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1"/>
      <c r="V26" s="51"/>
      <c r="W26" s="51"/>
      <c r="X26" s="51"/>
      <c r="Y26" s="51"/>
      <c r="Z26" s="51"/>
      <c r="AA26" s="51"/>
      <c r="AB26" s="51"/>
      <c r="AC26" s="51"/>
      <c r="AK26" s="52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H26" s="567"/>
    </row>
    <row r="27" spans="1:60" ht="18.75" customHeight="1" x14ac:dyDescent="0.15">
      <c r="A27" s="54"/>
      <c r="B27" s="54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1"/>
      <c r="V27" s="51"/>
      <c r="W27" s="51"/>
      <c r="X27" s="51"/>
      <c r="Y27" s="51"/>
      <c r="Z27" s="51"/>
      <c r="AA27" s="51"/>
      <c r="AB27" s="51"/>
      <c r="AC27" s="51"/>
      <c r="AK27" s="52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H27" s="567"/>
    </row>
    <row r="28" spans="1:60" ht="18.75" customHeight="1" x14ac:dyDescent="0.15">
      <c r="A28" s="54"/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1"/>
      <c r="V28" s="51"/>
      <c r="W28" s="51"/>
      <c r="X28" s="51"/>
      <c r="Y28" s="51"/>
      <c r="Z28" s="51"/>
      <c r="AA28" s="51"/>
      <c r="AB28" s="51"/>
      <c r="AC28" s="51"/>
      <c r="AK28" s="52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H28" s="567"/>
    </row>
    <row r="29" spans="1:60" ht="24.95" customHeight="1" thickBot="1" x14ac:dyDescent="0.2">
      <c r="A29" s="230" t="s">
        <v>32</v>
      </c>
      <c r="B29" s="230"/>
      <c r="C29" s="230"/>
      <c r="D29" s="230"/>
      <c r="E29" s="114"/>
      <c r="F29" s="115"/>
      <c r="G29" s="231" t="str">
        <f>IF(AL8="","",AL8)</f>
        <v/>
      </c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113"/>
      <c r="AY29" s="232" t="s">
        <v>33</v>
      </c>
      <c r="AZ29" s="232"/>
      <c r="BA29" s="232"/>
      <c r="BB29" s="232"/>
      <c r="BC29" s="232"/>
      <c r="BD29" s="53"/>
      <c r="BH29" s="567"/>
    </row>
    <row r="30" spans="1:60" ht="24.95" customHeight="1" thickBot="1" x14ac:dyDescent="0.2">
      <c r="A30" s="139" t="s">
        <v>59</v>
      </c>
      <c r="B30" s="7"/>
      <c r="C30" s="7"/>
      <c r="D30" s="7"/>
      <c r="E30" s="54"/>
      <c r="F30" s="55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0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53"/>
      <c r="AY30" s="107"/>
      <c r="AZ30" s="107"/>
      <c r="BA30" s="107"/>
      <c r="BB30" s="107"/>
      <c r="BC30" s="107"/>
      <c r="BD30" s="53"/>
      <c r="BH30" s="110"/>
    </row>
    <row r="31" spans="1:60" ht="24.95" customHeight="1" thickBot="1" x14ac:dyDescent="0.2">
      <c r="A31" s="108"/>
      <c r="B31" s="109"/>
      <c r="C31" s="109"/>
      <c r="D31" s="109"/>
      <c r="E31" s="118"/>
      <c r="F31" s="119"/>
      <c r="G31" s="140"/>
      <c r="H31" s="140"/>
      <c r="I31" s="140" t="s">
        <v>53</v>
      </c>
      <c r="J31" s="140"/>
      <c r="K31" s="140"/>
      <c r="L31" s="140"/>
      <c r="M31" s="140"/>
      <c r="N31" s="141"/>
      <c r="O31" s="140"/>
      <c r="P31" s="140"/>
      <c r="Q31" s="126"/>
      <c r="R31" s="112" t="s">
        <v>54</v>
      </c>
      <c r="S31" s="140"/>
      <c r="T31" s="140"/>
      <c r="U31" s="140"/>
      <c r="V31" s="141"/>
      <c r="W31" s="140"/>
      <c r="X31" s="140" t="s">
        <v>55</v>
      </c>
      <c r="Y31" s="126"/>
      <c r="Z31" s="140"/>
      <c r="AA31" s="140"/>
      <c r="AB31" s="140"/>
      <c r="AC31" s="140"/>
      <c r="AD31" s="140"/>
      <c r="AE31" s="143"/>
      <c r="AF31" s="140" t="s">
        <v>56</v>
      </c>
      <c r="AH31" s="140"/>
      <c r="AI31" s="140"/>
      <c r="AJ31" s="140"/>
      <c r="AK31" s="140"/>
      <c r="AL31" s="140"/>
      <c r="AM31" s="143"/>
      <c r="AN31" s="140"/>
      <c r="AO31" s="140"/>
      <c r="AP31" s="140" t="s">
        <v>57</v>
      </c>
      <c r="AQ31" s="140"/>
      <c r="AR31" s="140"/>
      <c r="AS31" s="140"/>
      <c r="AT31" s="140"/>
      <c r="AU31" s="141"/>
      <c r="AV31" s="142"/>
      <c r="AW31" s="142"/>
      <c r="AX31" s="53"/>
      <c r="AY31" s="107"/>
      <c r="AZ31" s="107"/>
      <c r="BA31" s="107"/>
      <c r="BB31" s="107"/>
      <c r="BC31" s="107"/>
      <c r="BD31" s="53"/>
      <c r="BH31" s="110"/>
    </row>
    <row r="32" spans="1:60" ht="24.95" customHeight="1" x14ac:dyDescent="0.15">
      <c r="A32" s="121"/>
      <c r="B32" s="125" t="s">
        <v>50</v>
      </c>
      <c r="C32" s="122"/>
      <c r="D32" s="122"/>
      <c r="E32" s="123"/>
      <c r="F32" s="124"/>
      <c r="G32" s="236"/>
      <c r="H32" s="237"/>
      <c r="I32" s="237"/>
      <c r="J32" s="237"/>
      <c r="K32" s="237"/>
      <c r="L32" s="237"/>
      <c r="M32" s="237"/>
      <c r="N32" s="238"/>
      <c r="O32" s="239"/>
      <c r="P32" s="240"/>
      <c r="Q32" s="240"/>
      <c r="R32" s="240"/>
      <c r="S32" s="240"/>
      <c r="T32" s="240"/>
      <c r="U32" s="240"/>
      <c r="V32" s="241"/>
      <c r="W32" s="239"/>
      <c r="X32" s="240"/>
      <c r="Y32" s="240"/>
      <c r="Z32" s="240"/>
      <c r="AA32" s="240"/>
      <c r="AB32" s="240"/>
      <c r="AC32" s="240"/>
      <c r="AD32" s="241"/>
      <c r="AE32" s="236"/>
      <c r="AF32" s="237"/>
      <c r="AG32" s="237"/>
      <c r="AH32" s="237"/>
      <c r="AI32" s="237"/>
      <c r="AJ32" s="237"/>
      <c r="AK32" s="237"/>
      <c r="AL32" s="238"/>
      <c r="AM32" s="242">
        <f>SUM(G32+O32-W32-AE32)</f>
        <v>0</v>
      </c>
      <c r="AN32" s="243"/>
      <c r="AO32" s="243"/>
      <c r="AP32" s="243"/>
      <c r="AQ32" s="243"/>
      <c r="AR32" s="243"/>
      <c r="AS32" s="243"/>
      <c r="AT32" s="243"/>
      <c r="AU32" s="244"/>
      <c r="AV32" s="142"/>
      <c r="AW32" s="142"/>
      <c r="AX32" s="53"/>
      <c r="AY32" s="107"/>
      <c r="AZ32" s="107"/>
      <c r="BA32" s="107"/>
      <c r="BB32" s="107"/>
      <c r="BC32" s="107"/>
      <c r="BD32" s="53"/>
      <c r="BH32" s="110"/>
    </row>
    <row r="33" spans="1:62" ht="24.95" customHeight="1" thickBot="1" x14ac:dyDescent="0.2">
      <c r="A33" s="117"/>
      <c r="B33" s="7"/>
      <c r="C33" s="7" t="s">
        <v>51</v>
      </c>
      <c r="D33" s="7"/>
      <c r="E33" s="54"/>
      <c r="F33" s="120"/>
      <c r="G33" s="245"/>
      <c r="H33" s="246"/>
      <c r="I33" s="246"/>
      <c r="J33" s="246"/>
      <c r="K33" s="246"/>
      <c r="L33" s="246"/>
      <c r="M33" s="246"/>
      <c r="N33" s="247"/>
      <c r="O33" s="248"/>
      <c r="P33" s="249"/>
      <c r="Q33" s="249"/>
      <c r="R33" s="249"/>
      <c r="S33" s="249"/>
      <c r="T33" s="249"/>
      <c r="U33" s="249"/>
      <c r="V33" s="250"/>
      <c r="W33" s="245"/>
      <c r="X33" s="246"/>
      <c r="Y33" s="246"/>
      <c r="Z33" s="246"/>
      <c r="AA33" s="246"/>
      <c r="AB33" s="246"/>
      <c r="AC33" s="246"/>
      <c r="AD33" s="247"/>
      <c r="AE33" s="245"/>
      <c r="AF33" s="246"/>
      <c r="AG33" s="246"/>
      <c r="AH33" s="246"/>
      <c r="AI33" s="246"/>
      <c r="AJ33" s="246"/>
      <c r="AK33" s="246"/>
      <c r="AL33" s="247"/>
      <c r="AM33" s="251">
        <f t="shared" ref="AM33:AM34" si="2">SUM(G33+O33-W33-AE33)</f>
        <v>0</v>
      </c>
      <c r="AN33" s="252"/>
      <c r="AO33" s="252"/>
      <c r="AP33" s="252"/>
      <c r="AQ33" s="252"/>
      <c r="AR33" s="252"/>
      <c r="AS33" s="252"/>
      <c r="AT33" s="252"/>
      <c r="AU33" s="253"/>
      <c r="AV33" s="142"/>
      <c r="AW33" s="142"/>
      <c r="AX33" s="53"/>
      <c r="AY33" s="107"/>
      <c r="AZ33" s="107"/>
      <c r="BA33" s="107"/>
      <c r="BB33" s="107"/>
      <c r="BC33" s="107"/>
      <c r="BD33" s="53"/>
      <c r="BH33" s="110"/>
    </row>
    <row r="34" spans="1:62" ht="24.95" customHeight="1" thickBot="1" x14ac:dyDescent="0.2">
      <c r="A34" s="108"/>
      <c r="B34" s="109"/>
      <c r="C34" s="126" t="s">
        <v>52</v>
      </c>
      <c r="D34" s="109"/>
      <c r="E34" s="118"/>
      <c r="F34" s="119"/>
      <c r="G34" s="224">
        <f>SUM(G32:N33)</f>
        <v>0</v>
      </c>
      <c r="H34" s="225"/>
      <c r="I34" s="225"/>
      <c r="J34" s="225"/>
      <c r="K34" s="225"/>
      <c r="L34" s="225"/>
      <c r="M34" s="225"/>
      <c r="N34" s="226"/>
      <c r="O34" s="227">
        <f>SUM(O32:V33)</f>
        <v>0</v>
      </c>
      <c r="P34" s="228"/>
      <c r="Q34" s="228"/>
      <c r="R34" s="228"/>
      <c r="S34" s="228"/>
      <c r="T34" s="228"/>
      <c r="U34" s="228"/>
      <c r="V34" s="229"/>
      <c r="W34" s="227">
        <f>SUM(W32:AD33)</f>
        <v>0</v>
      </c>
      <c r="X34" s="228"/>
      <c r="Y34" s="228"/>
      <c r="Z34" s="228"/>
      <c r="AA34" s="228"/>
      <c r="AB34" s="228"/>
      <c r="AC34" s="228"/>
      <c r="AD34" s="229"/>
      <c r="AE34" s="227">
        <f>SUM(AE32:AL33)</f>
        <v>0</v>
      </c>
      <c r="AF34" s="228"/>
      <c r="AG34" s="228"/>
      <c r="AH34" s="228"/>
      <c r="AI34" s="228"/>
      <c r="AJ34" s="228"/>
      <c r="AK34" s="228"/>
      <c r="AL34" s="229"/>
      <c r="AM34" s="224">
        <f t="shared" si="2"/>
        <v>0</v>
      </c>
      <c r="AN34" s="225"/>
      <c r="AO34" s="225"/>
      <c r="AP34" s="225"/>
      <c r="AQ34" s="225"/>
      <c r="AR34" s="225"/>
      <c r="AS34" s="225"/>
      <c r="AT34" s="225"/>
      <c r="AU34" s="226"/>
      <c r="AV34" s="142"/>
      <c r="AW34" s="142"/>
      <c r="AX34" s="53"/>
      <c r="AY34" s="107"/>
      <c r="AZ34" s="107"/>
      <c r="BA34" s="107"/>
      <c r="BB34" s="107"/>
      <c r="BC34" s="107"/>
      <c r="BD34" s="53"/>
      <c r="BH34" s="110"/>
    </row>
    <row r="35" spans="1:62" ht="24.95" customHeight="1" thickBot="1" x14ac:dyDescent="0.2">
      <c r="A35" s="54" t="s">
        <v>58</v>
      </c>
      <c r="B35" s="7"/>
      <c r="C35" s="7"/>
      <c r="D35" s="7"/>
      <c r="E35" s="54"/>
      <c r="F35" s="5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53"/>
      <c r="AY35" s="107"/>
      <c r="AZ35" s="107"/>
      <c r="BA35" s="107"/>
      <c r="BB35" s="107"/>
      <c r="BC35" s="107"/>
      <c r="BD35" s="53"/>
      <c r="BH35" s="110"/>
    </row>
    <row r="36" spans="1:62" ht="24.95" customHeight="1" thickBot="1" x14ac:dyDescent="0.2">
      <c r="A36" s="269" t="s">
        <v>34</v>
      </c>
      <c r="B36" s="257"/>
      <c r="C36" s="257"/>
      <c r="D36" s="270"/>
      <c r="E36" s="271" t="s">
        <v>35</v>
      </c>
      <c r="F36" s="257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6"/>
      <c r="T36" s="254" t="s">
        <v>36</v>
      </c>
      <c r="U36" s="255"/>
      <c r="V36" s="255"/>
      <c r="W36" s="255"/>
      <c r="X36" s="255"/>
      <c r="Y36" s="254" t="s">
        <v>0</v>
      </c>
      <c r="Z36" s="255"/>
      <c r="AA36" s="255"/>
      <c r="AB36" s="255"/>
      <c r="AC36" s="255"/>
      <c r="AD36" s="254" t="s">
        <v>1</v>
      </c>
      <c r="AE36" s="255"/>
      <c r="AF36" s="255"/>
      <c r="AG36" s="255"/>
      <c r="AH36" s="255"/>
      <c r="AI36" s="254" t="s">
        <v>25</v>
      </c>
      <c r="AJ36" s="255"/>
      <c r="AK36" s="255"/>
      <c r="AL36" s="255"/>
      <c r="AM36" s="255"/>
      <c r="AN36" s="254" t="s">
        <v>39</v>
      </c>
      <c r="AO36" s="255"/>
      <c r="AP36" s="255"/>
      <c r="AQ36" s="255"/>
      <c r="AR36" s="255"/>
      <c r="AS36" s="255"/>
      <c r="AT36" s="255"/>
      <c r="AU36" s="256"/>
      <c r="AV36" s="254" t="s">
        <v>2</v>
      </c>
      <c r="AW36" s="255"/>
      <c r="AX36" s="257"/>
      <c r="AY36" s="257"/>
      <c r="AZ36" s="257"/>
      <c r="BA36" s="257"/>
      <c r="BB36" s="257"/>
      <c r="BC36" s="257"/>
      <c r="BD36" s="258"/>
      <c r="BJ36" s="68"/>
    </row>
    <row r="37" spans="1:62" ht="24.95" customHeight="1" x14ac:dyDescent="0.15">
      <c r="A37" s="259"/>
      <c r="B37" s="260"/>
      <c r="C37" s="260"/>
      <c r="D37" s="260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2"/>
      <c r="U37" s="262"/>
      <c r="V37" s="262"/>
      <c r="W37" s="262"/>
      <c r="X37" s="262"/>
      <c r="Y37" s="263"/>
      <c r="Z37" s="263"/>
      <c r="AA37" s="263"/>
      <c r="AB37" s="263"/>
      <c r="AC37" s="263"/>
      <c r="AD37" s="264"/>
      <c r="AE37" s="264"/>
      <c r="AF37" s="264"/>
      <c r="AG37" s="264"/>
      <c r="AH37" s="264"/>
      <c r="AI37" s="265"/>
      <c r="AJ37" s="265"/>
      <c r="AK37" s="265"/>
      <c r="AL37" s="265"/>
      <c r="AM37" s="265"/>
      <c r="AN37" s="266">
        <f>ROUNDUP(T37*AD37,0)</f>
        <v>0</v>
      </c>
      <c r="AO37" s="266"/>
      <c r="AP37" s="266"/>
      <c r="AQ37" s="266"/>
      <c r="AR37" s="266"/>
      <c r="AS37" s="266"/>
      <c r="AT37" s="266"/>
      <c r="AU37" s="266"/>
      <c r="AV37" s="267"/>
      <c r="AW37" s="267"/>
      <c r="AX37" s="267"/>
      <c r="AY37" s="267"/>
      <c r="AZ37" s="267"/>
      <c r="BA37" s="267"/>
      <c r="BB37" s="267"/>
      <c r="BC37" s="267"/>
      <c r="BD37" s="268"/>
      <c r="BI37" s="67"/>
      <c r="BJ37" s="68"/>
    </row>
    <row r="38" spans="1:62" ht="24.95" customHeight="1" x14ac:dyDescent="0.15">
      <c r="A38" s="272"/>
      <c r="B38" s="273"/>
      <c r="C38" s="273"/>
      <c r="D38" s="273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5"/>
      <c r="U38" s="275"/>
      <c r="V38" s="275"/>
      <c r="W38" s="275"/>
      <c r="X38" s="275"/>
      <c r="Y38" s="276"/>
      <c r="Z38" s="276"/>
      <c r="AA38" s="276"/>
      <c r="AB38" s="276"/>
      <c r="AC38" s="276"/>
      <c r="AD38" s="277"/>
      <c r="AE38" s="277"/>
      <c r="AF38" s="277"/>
      <c r="AG38" s="277"/>
      <c r="AH38" s="277"/>
      <c r="AI38" s="278"/>
      <c r="AJ38" s="278"/>
      <c r="AK38" s="278"/>
      <c r="AL38" s="278"/>
      <c r="AM38" s="278"/>
      <c r="AN38" s="266">
        <f t="shared" ref="AN38:AN50" si="3">ROUNDUP(T38*AD38,0)</f>
        <v>0</v>
      </c>
      <c r="AO38" s="266"/>
      <c r="AP38" s="266"/>
      <c r="AQ38" s="266"/>
      <c r="AR38" s="266"/>
      <c r="AS38" s="266"/>
      <c r="AT38" s="266"/>
      <c r="AU38" s="266"/>
      <c r="AV38" s="267"/>
      <c r="AW38" s="267"/>
      <c r="AX38" s="267"/>
      <c r="AY38" s="267"/>
      <c r="AZ38" s="267"/>
      <c r="BA38" s="267"/>
      <c r="BB38" s="267"/>
      <c r="BC38" s="267"/>
      <c r="BD38" s="268"/>
      <c r="BE38" s="69"/>
      <c r="BI38" s="68"/>
      <c r="BJ38" s="68"/>
    </row>
    <row r="39" spans="1:62" ht="24.95" customHeight="1" x14ac:dyDescent="0.15">
      <c r="A39" s="272"/>
      <c r="B39" s="273"/>
      <c r="C39" s="273"/>
      <c r="D39" s="273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5"/>
      <c r="U39" s="275"/>
      <c r="V39" s="275"/>
      <c r="W39" s="275"/>
      <c r="X39" s="275"/>
      <c r="Y39" s="276"/>
      <c r="Z39" s="276"/>
      <c r="AA39" s="276"/>
      <c r="AB39" s="276"/>
      <c r="AC39" s="276"/>
      <c r="AD39" s="277"/>
      <c r="AE39" s="277"/>
      <c r="AF39" s="277"/>
      <c r="AG39" s="277"/>
      <c r="AH39" s="277"/>
      <c r="AI39" s="278"/>
      <c r="AJ39" s="278"/>
      <c r="AK39" s="278"/>
      <c r="AL39" s="278"/>
      <c r="AM39" s="278"/>
      <c r="AN39" s="266">
        <f t="shared" si="3"/>
        <v>0</v>
      </c>
      <c r="AO39" s="266"/>
      <c r="AP39" s="266"/>
      <c r="AQ39" s="266"/>
      <c r="AR39" s="266"/>
      <c r="AS39" s="266"/>
      <c r="AT39" s="266"/>
      <c r="AU39" s="266"/>
      <c r="AV39" s="267"/>
      <c r="AW39" s="267"/>
      <c r="AX39" s="267"/>
      <c r="AY39" s="267"/>
      <c r="AZ39" s="267"/>
      <c r="BA39" s="267"/>
      <c r="BB39" s="267"/>
      <c r="BC39" s="267"/>
      <c r="BD39" s="268"/>
      <c r="BE39" s="69"/>
      <c r="BJ39" s="68"/>
    </row>
    <row r="40" spans="1:62" ht="24.95" customHeight="1" x14ac:dyDescent="0.15">
      <c r="A40" s="272"/>
      <c r="B40" s="273"/>
      <c r="C40" s="273"/>
      <c r="D40" s="273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5"/>
      <c r="V40" s="275"/>
      <c r="W40" s="275"/>
      <c r="X40" s="275"/>
      <c r="Y40" s="276"/>
      <c r="Z40" s="276"/>
      <c r="AA40" s="276"/>
      <c r="AB40" s="276"/>
      <c r="AC40" s="276"/>
      <c r="AD40" s="277"/>
      <c r="AE40" s="277"/>
      <c r="AF40" s="277"/>
      <c r="AG40" s="277"/>
      <c r="AH40" s="277"/>
      <c r="AI40" s="278"/>
      <c r="AJ40" s="278"/>
      <c r="AK40" s="278"/>
      <c r="AL40" s="278"/>
      <c r="AM40" s="278"/>
      <c r="AN40" s="266">
        <f t="shared" si="3"/>
        <v>0</v>
      </c>
      <c r="AO40" s="266"/>
      <c r="AP40" s="266"/>
      <c r="AQ40" s="266"/>
      <c r="AR40" s="266"/>
      <c r="AS40" s="266"/>
      <c r="AT40" s="266"/>
      <c r="AU40" s="266"/>
      <c r="AV40" s="267"/>
      <c r="AW40" s="267"/>
      <c r="AX40" s="267"/>
      <c r="AY40" s="267"/>
      <c r="AZ40" s="267"/>
      <c r="BA40" s="267"/>
      <c r="BB40" s="267"/>
      <c r="BC40" s="267"/>
      <c r="BD40" s="268"/>
      <c r="BI40" s="68"/>
      <c r="BJ40" s="68"/>
    </row>
    <row r="41" spans="1:62" ht="24.95" customHeight="1" x14ac:dyDescent="0.15">
      <c r="A41" s="272"/>
      <c r="B41" s="273"/>
      <c r="C41" s="273"/>
      <c r="D41" s="273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5"/>
      <c r="U41" s="275"/>
      <c r="V41" s="275"/>
      <c r="W41" s="275"/>
      <c r="X41" s="275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278"/>
      <c r="AJ41" s="278"/>
      <c r="AK41" s="278"/>
      <c r="AL41" s="278"/>
      <c r="AM41" s="278"/>
      <c r="AN41" s="266">
        <f t="shared" si="3"/>
        <v>0</v>
      </c>
      <c r="AO41" s="266"/>
      <c r="AP41" s="266"/>
      <c r="AQ41" s="266"/>
      <c r="AR41" s="266"/>
      <c r="AS41" s="266"/>
      <c r="AT41" s="266"/>
      <c r="AU41" s="266"/>
      <c r="AV41" s="267"/>
      <c r="AW41" s="267"/>
      <c r="AX41" s="267"/>
      <c r="AY41" s="267"/>
      <c r="AZ41" s="267"/>
      <c r="BA41" s="267"/>
      <c r="BB41" s="267"/>
      <c r="BC41" s="267"/>
      <c r="BD41" s="268"/>
      <c r="BJ41" s="68"/>
    </row>
    <row r="42" spans="1:62" ht="24.95" customHeight="1" x14ac:dyDescent="0.15">
      <c r="A42" s="272"/>
      <c r="B42" s="273"/>
      <c r="C42" s="273"/>
      <c r="D42" s="273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5"/>
      <c r="U42" s="275"/>
      <c r="V42" s="275"/>
      <c r="W42" s="275"/>
      <c r="X42" s="275"/>
      <c r="Y42" s="276"/>
      <c r="Z42" s="276"/>
      <c r="AA42" s="276"/>
      <c r="AB42" s="276"/>
      <c r="AC42" s="276"/>
      <c r="AD42" s="277"/>
      <c r="AE42" s="277"/>
      <c r="AF42" s="277"/>
      <c r="AG42" s="277"/>
      <c r="AH42" s="277"/>
      <c r="AI42" s="278"/>
      <c r="AJ42" s="278"/>
      <c r="AK42" s="278"/>
      <c r="AL42" s="278"/>
      <c r="AM42" s="278"/>
      <c r="AN42" s="266">
        <f t="shared" si="3"/>
        <v>0</v>
      </c>
      <c r="AO42" s="266"/>
      <c r="AP42" s="266"/>
      <c r="AQ42" s="266"/>
      <c r="AR42" s="266"/>
      <c r="AS42" s="266"/>
      <c r="AT42" s="266"/>
      <c r="AU42" s="266"/>
      <c r="AV42" s="267"/>
      <c r="AW42" s="267"/>
      <c r="AX42" s="267"/>
      <c r="AY42" s="267"/>
      <c r="AZ42" s="267"/>
      <c r="BA42" s="267"/>
      <c r="BB42" s="267"/>
      <c r="BC42" s="267"/>
      <c r="BD42" s="268"/>
      <c r="BE42" s="69"/>
      <c r="BJ42" s="68"/>
    </row>
    <row r="43" spans="1:62" ht="24.95" customHeight="1" x14ac:dyDescent="0.15">
      <c r="A43" s="279"/>
      <c r="B43" s="280"/>
      <c r="C43" s="280"/>
      <c r="D43" s="281"/>
      <c r="E43" s="282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4"/>
      <c r="T43" s="285"/>
      <c r="U43" s="286"/>
      <c r="V43" s="286"/>
      <c r="W43" s="286"/>
      <c r="X43" s="287"/>
      <c r="Y43" s="288"/>
      <c r="Z43" s="289"/>
      <c r="AA43" s="289"/>
      <c r="AB43" s="289"/>
      <c r="AC43" s="290"/>
      <c r="AD43" s="291"/>
      <c r="AE43" s="292"/>
      <c r="AF43" s="292"/>
      <c r="AG43" s="292"/>
      <c r="AH43" s="293"/>
      <c r="AI43" s="294"/>
      <c r="AJ43" s="295"/>
      <c r="AK43" s="295"/>
      <c r="AL43" s="295"/>
      <c r="AM43" s="296"/>
      <c r="AN43" s="570">
        <f t="shared" si="3"/>
        <v>0</v>
      </c>
      <c r="AO43" s="571"/>
      <c r="AP43" s="571"/>
      <c r="AQ43" s="571"/>
      <c r="AR43" s="571"/>
      <c r="AS43" s="571"/>
      <c r="AT43" s="571"/>
      <c r="AU43" s="572"/>
      <c r="AV43" s="297"/>
      <c r="AW43" s="298"/>
      <c r="AX43" s="298"/>
      <c r="AY43" s="298"/>
      <c r="AZ43" s="298"/>
      <c r="BA43" s="298"/>
      <c r="BB43" s="298"/>
      <c r="BC43" s="298"/>
      <c r="BD43" s="299"/>
      <c r="BI43" s="68"/>
      <c r="BJ43" s="68"/>
    </row>
    <row r="44" spans="1:62" ht="24.95" customHeight="1" x14ac:dyDescent="0.15">
      <c r="A44" s="272"/>
      <c r="B44" s="273"/>
      <c r="C44" s="273"/>
      <c r="D44" s="273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5"/>
      <c r="U44" s="275"/>
      <c r="V44" s="275"/>
      <c r="W44" s="275"/>
      <c r="X44" s="275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278"/>
      <c r="AJ44" s="278"/>
      <c r="AK44" s="278"/>
      <c r="AL44" s="278"/>
      <c r="AM44" s="278"/>
      <c r="AN44" s="266">
        <f t="shared" si="3"/>
        <v>0</v>
      </c>
      <c r="AO44" s="266"/>
      <c r="AP44" s="266"/>
      <c r="AQ44" s="266"/>
      <c r="AR44" s="266"/>
      <c r="AS44" s="266"/>
      <c r="AT44" s="266"/>
      <c r="AU44" s="266"/>
      <c r="AV44" s="267"/>
      <c r="AW44" s="267"/>
      <c r="AX44" s="267"/>
      <c r="AY44" s="267"/>
      <c r="AZ44" s="267"/>
      <c r="BA44" s="267"/>
      <c r="BB44" s="267"/>
      <c r="BC44" s="267"/>
      <c r="BD44" s="268"/>
      <c r="BI44" s="68"/>
      <c r="BJ44" s="68"/>
    </row>
    <row r="45" spans="1:62" ht="24.95" customHeight="1" x14ac:dyDescent="0.15">
      <c r="A45" s="272"/>
      <c r="B45" s="273"/>
      <c r="C45" s="273"/>
      <c r="D45" s="273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5"/>
      <c r="U45" s="275"/>
      <c r="V45" s="275"/>
      <c r="W45" s="275"/>
      <c r="X45" s="275"/>
      <c r="Y45" s="276"/>
      <c r="Z45" s="276"/>
      <c r="AA45" s="276"/>
      <c r="AB45" s="276"/>
      <c r="AC45" s="276"/>
      <c r="AD45" s="277"/>
      <c r="AE45" s="277"/>
      <c r="AF45" s="277"/>
      <c r="AG45" s="277"/>
      <c r="AH45" s="277"/>
      <c r="AI45" s="278"/>
      <c r="AJ45" s="278"/>
      <c r="AK45" s="278"/>
      <c r="AL45" s="278"/>
      <c r="AM45" s="278"/>
      <c r="AN45" s="266">
        <f t="shared" si="3"/>
        <v>0</v>
      </c>
      <c r="AO45" s="266"/>
      <c r="AP45" s="266"/>
      <c r="AQ45" s="266"/>
      <c r="AR45" s="266"/>
      <c r="AS45" s="266"/>
      <c r="AT45" s="266"/>
      <c r="AU45" s="266"/>
      <c r="AV45" s="267"/>
      <c r="AW45" s="267"/>
      <c r="AX45" s="267"/>
      <c r="AY45" s="267"/>
      <c r="AZ45" s="267"/>
      <c r="BA45" s="267"/>
      <c r="BB45" s="267"/>
      <c r="BC45" s="267"/>
      <c r="BD45" s="268"/>
      <c r="BI45" s="68"/>
      <c r="BJ45" s="68"/>
    </row>
    <row r="46" spans="1:62" ht="24.95" customHeight="1" x14ac:dyDescent="0.15">
      <c r="A46" s="272"/>
      <c r="B46" s="273"/>
      <c r="C46" s="273"/>
      <c r="D46" s="273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5"/>
      <c r="U46" s="275"/>
      <c r="V46" s="275"/>
      <c r="W46" s="275"/>
      <c r="X46" s="275"/>
      <c r="Y46" s="276"/>
      <c r="Z46" s="276"/>
      <c r="AA46" s="276"/>
      <c r="AB46" s="276"/>
      <c r="AC46" s="276"/>
      <c r="AD46" s="277"/>
      <c r="AE46" s="277"/>
      <c r="AF46" s="277"/>
      <c r="AG46" s="277"/>
      <c r="AH46" s="277"/>
      <c r="AI46" s="278"/>
      <c r="AJ46" s="278"/>
      <c r="AK46" s="278"/>
      <c r="AL46" s="278"/>
      <c r="AM46" s="278"/>
      <c r="AN46" s="266">
        <f t="shared" si="3"/>
        <v>0</v>
      </c>
      <c r="AO46" s="266"/>
      <c r="AP46" s="266"/>
      <c r="AQ46" s="266"/>
      <c r="AR46" s="266"/>
      <c r="AS46" s="266"/>
      <c r="AT46" s="266"/>
      <c r="AU46" s="266"/>
      <c r="AV46" s="267"/>
      <c r="AW46" s="267"/>
      <c r="AX46" s="267"/>
      <c r="AY46" s="267"/>
      <c r="AZ46" s="267"/>
      <c r="BA46" s="267"/>
      <c r="BB46" s="267"/>
      <c r="BC46" s="267"/>
      <c r="BD46" s="268"/>
      <c r="BI46" s="68"/>
      <c r="BJ46" s="68"/>
    </row>
    <row r="47" spans="1:62" ht="24.95" customHeight="1" x14ac:dyDescent="0.15">
      <c r="A47" s="272"/>
      <c r="B47" s="273"/>
      <c r="C47" s="273"/>
      <c r="D47" s="273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5"/>
      <c r="U47" s="275"/>
      <c r="V47" s="275"/>
      <c r="W47" s="275"/>
      <c r="X47" s="275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278"/>
      <c r="AJ47" s="278"/>
      <c r="AK47" s="278"/>
      <c r="AL47" s="278"/>
      <c r="AM47" s="278"/>
      <c r="AN47" s="266">
        <f t="shared" si="3"/>
        <v>0</v>
      </c>
      <c r="AO47" s="266"/>
      <c r="AP47" s="266"/>
      <c r="AQ47" s="266"/>
      <c r="AR47" s="266"/>
      <c r="AS47" s="266"/>
      <c r="AT47" s="266"/>
      <c r="AU47" s="266"/>
      <c r="AV47" s="267"/>
      <c r="AW47" s="267"/>
      <c r="AX47" s="267"/>
      <c r="AY47" s="267"/>
      <c r="AZ47" s="267"/>
      <c r="BA47" s="267"/>
      <c r="BB47" s="267"/>
      <c r="BC47" s="267"/>
      <c r="BD47" s="268"/>
      <c r="BI47" s="68"/>
      <c r="BJ47" s="68"/>
    </row>
    <row r="48" spans="1:62" ht="24.95" customHeight="1" x14ac:dyDescent="0.15">
      <c r="A48" s="272"/>
      <c r="B48" s="273"/>
      <c r="C48" s="273"/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5"/>
      <c r="V48" s="275"/>
      <c r="W48" s="275"/>
      <c r="X48" s="275"/>
      <c r="Y48" s="276"/>
      <c r="Z48" s="276"/>
      <c r="AA48" s="276"/>
      <c r="AB48" s="276"/>
      <c r="AC48" s="276"/>
      <c r="AD48" s="277"/>
      <c r="AE48" s="277"/>
      <c r="AF48" s="277"/>
      <c r="AG48" s="277"/>
      <c r="AH48" s="277"/>
      <c r="AI48" s="278"/>
      <c r="AJ48" s="278"/>
      <c r="AK48" s="278"/>
      <c r="AL48" s="278"/>
      <c r="AM48" s="278"/>
      <c r="AN48" s="266">
        <f t="shared" si="3"/>
        <v>0</v>
      </c>
      <c r="AO48" s="266"/>
      <c r="AP48" s="266"/>
      <c r="AQ48" s="266"/>
      <c r="AR48" s="266"/>
      <c r="AS48" s="266"/>
      <c r="AT48" s="266"/>
      <c r="AU48" s="266"/>
      <c r="AV48" s="267"/>
      <c r="AW48" s="267"/>
      <c r="AX48" s="267"/>
      <c r="AY48" s="267"/>
      <c r="AZ48" s="267"/>
      <c r="BA48" s="267"/>
      <c r="BB48" s="267"/>
      <c r="BC48" s="267"/>
      <c r="BD48" s="268"/>
      <c r="BI48" s="68"/>
      <c r="BJ48" s="68"/>
    </row>
    <row r="49" spans="1:62" ht="24.95" customHeight="1" x14ac:dyDescent="0.15">
      <c r="A49" s="272"/>
      <c r="B49" s="273"/>
      <c r="C49" s="273"/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5"/>
      <c r="U49" s="275"/>
      <c r="V49" s="275"/>
      <c r="W49" s="275"/>
      <c r="X49" s="275"/>
      <c r="Y49" s="276"/>
      <c r="Z49" s="276"/>
      <c r="AA49" s="276"/>
      <c r="AB49" s="276"/>
      <c r="AC49" s="276"/>
      <c r="AD49" s="277"/>
      <c r="AE49" s="277"/>
      <c r="AF49" s="277"/>
      <c r="AG49" s="277"/>
      <c r="AH49" s="277"/>
      <c r="AI49" s="278"/>
      <c r="AJ49" s="278"/>
      <c r="AK49" s="278"/>
      <c r="AL49" s="278"/>
      <c r="AM49" s="278"/>
      <c r="AN49" s="266">
        <f t="shared" si="3"/>
        <v>0</v>
      </c>
      <c r="AO49" s="266"/>
      <c r="AP49" s="266"/>
      <c r="AQ49" s="266"/>
      <c r="AR49" s="266"/>
      <c r="AS49" s="266"/>
      <c r="AT49" s="266"/>
      <c r="AU49" s="266"/>
      <c r="AV49" s="267"/>
      <c r="AW49" s="267"/>
      <c r="AX49" s="267"/>
      <c r="AY49" s="267"/>
      <c r="AZ49" s="267"/>
      <c r="BA49" s="267"/>
      <c r="BB49" s="267"/>
      <c r="BC49" s="267"/>
      <c r="BD49" s="268"/>
      <c r="BI49" s="68"/>
      <c r="BJ49" s="68"/>
    </row>
    <row r="50" spans="1:62" ht="24.95" customHeight="1" thickBot="1" x14ac:dyDescent="0.2">
      <c r="A50" s="317"/>
      <c r="B50" s="318"/>
      <c r="C50" s="318"/>
      <c r="D50" s="318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20"/>
      <c r="U50" s="320"/>
      <c r="V50" s="320"/>
      <c r="W50" s="320"/>
      <c r="X50" s="320"/>
      <c r="Y50" s="321"/>
      <c r="Z50" s="321"/>
      <c r="AA50" s="321"/>
      <c r="AB50" s="321"/>
      <c r="AC50" s="321"/>
      <c r="AD50" s="322"/>
      <c r="AE50" s="322"/>
      <c r="AF50" s="322"/>
      <c r="AG50" s="322"/>
      <c r="AH50" s="322"/>
      <c r="AI50" s="278"/>
      <c r="AJ50" s="278"/>
      <c r="AK50" s="278"/>
      <c r="AL50" s="278"/>
      <c r="AM50" s="278"/>
      <c r="AN50" s="573">
        <f t="shared" si="3"/>
        <v>0</v>
      </c>
      <c r="AO50" s="573"/>
      <c r="AP50" s="573"/>
      <c r="AQ50" s="573"/>
      <c r="AR50" s="573"/>
      <c r="AS50" s="573"/>
      <c r="AT50" s="573"/>
      <c r="AU50" s="573"/>
      <c r="AV50" s="300"/>
      <c r="AW50" s="300"/>
      <c r="AX50" s="300"/>
      <c r="AY50" s="300"/>
      <c r="AZ50" s="300"/>
      <c r="BA50" s="300"/>
      <c r="BB50" s="300"/>
      <c r="BC50" s="300"/>
      <c r="BD50" s="301"/>
      <c r="BE50" s="69"/>
      <c r="BI50" s="68"/>
      <c r="BJ50" s="68"/>
    </row>
    <row r="51" spans="1:62" ht="24.95" customHeight="1" thickBot="1" x14ac:dyDescent="0.2">
      <c r="A51" s="191" t="s">
        <v>37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302"/>
      <c r="T51" s="303"/>
      <c r="U51" s="304"/>
      <c r="V51" s="304"/>
      <c r="W51" s="304"/>
      <c r="X51" s="305"/>
      <c r="Y51" s="306"/>
      <c r="Z51" s="307"/>
      <c r="AA51" s="307"/>
      <c r="AB51" s="307"/>
      <c r="AC51" s="308"/>
      <c r="AD51" s="309"/>
      <c r="AE51" s="310"/>
      <c r="AF51" s="310"/>
      <c r="AG51" s="310"/>
      <c r="AH51" s="310"/>
      <c r="AI51" s="193"/>
      <c r="AJ51" s="192"/>
      <c r="AK51" s="192"/>
      <c r="AL51" s="192"/>
      <c r="AM51" s="302"/>
      <c r="AN51" s="311">
        <f>SUM(AN37:AU50)</f>
        <v>0</v>
      </c>
      <c r="AO51" s="312"/>
      <c r="AP51" s="312"/>
      <c r="AQ51" s="312"/>
      <c r="AR51" s="312"/>
      <c r="AS51" s="312"/>
      <c r="AT51" s="312"/>
      <c r="AU51" s="313"/>
      <c r="AV51" s="314"/>
      <c r="AW51" s="315"/>
      <c r="AX51" s="315"/>
      <c r="AY51" s="315"/>
      <c r="AZ51" s="315"/>
      <c r="BA51" s="315"/>
      <c r="BB51" s="315"/>
      <c r="BC51" s="315"/>
      <c r="BD51" s="316"/>
      <c r="BI51" s="68"/>
      <c r="BJ51" s="68"/>
    </row>
    <row r="52" spans="1:62" ht="18.75" customHeight="1" x14ac:dyDescent="0.15">
      <c r="A52" s="7"/>
      <c r="B52" s="7"/>
      <c r="C52" s="7"/>
      <c r="D52" s="7"/>
      <c r="E52" s="7"/>
      <c r="F52" s="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32"/>
      <c r="U52" s="132"/>
      <c r="V52" s="132"/>
      <c r="W52" s="132"/>
      <c r="X52" s="132"/>
      <c r="Y52" s="128"/>
      <c r="Z52" s="128"/>
      <c r="AA52" s="128"/>
      <c r="AB52" s="128"/>
      <c r="AC52" s="128"/>
      <c r="AD52" s="133"/>
      <c r="AE52" s="133"/>
      <c r="AF52" s="133"/>
      <c r="AG52" s="133"/>
      <c r="AH52" s="133"/>
      <c r="AI52" s="116"/>
      <c r="AJ52" s="116"/>
      <c r="AK52" s="116"/>
      <c r="AL52" s="116"/>
      <c r="AM52" s="116"/>
      <c r="AN52" s="134"/>
      <c r="AO52" s="134"/>
      <c r="AP52" s="134"/>
      <c r="AQ52" s="134"/>
      <c r="AR52" s="134"/>
      <c r="AS52" s="134"/>
      <c r="AT52" s="134"/>
      <c r="AU52" s="134"/>
      <c r="AV52" s="135"/>
      <c r="AW52" s="135"/>
      <c r="AX52" s="135"/>
      <c r="AY52" s="135"/>
      <c r="AZ52" s="135"/>
      <c r="BA52" s="131"/>
      <c r="BB52" s="131"/>
      <c r="BC52" s="131"/>
      <c r="BD52" s="131"/>
      <c r="BI52" s="68"/>
      <c r="BJ52" s="68"/>
    </row>
    <row r="53" spans="1:62" ht="18.75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27"/>
      <c r="U53" s="127"/>
      <c r="V53" s="127"/>
      <c r="W53" s="127"/>
      <c r="X53" s="127"/>
      <c r="Y53" s="107"/>
      <c r="Z53" s="107"/>
      <c r="AA53" s="107"/>
      <c r="AB53" s="107"/>
      <c r="AC53" s="107"/>
      <c r="AD53" s="129"/>
      <c r="AE53" s="129"/>
      <c r="AF53" s="129"/>
      <c r="AG53" s="129"/>
      <c r="AH53" s="129"/>
      <c r="AI53" s="7"/>
      <c r="AJ53" s="7"/>
      <c r="AK53" s="7"/>
      <c r="AL53" s="7"/>
      <c r="AM53" s="7"/>
      <c r="AN53" s="130"/>
      <c r="AO53" s="130"/>
      <c r="AP53" s="130"/>
      <c r="AQ53" s="130"/>
      <c r="AR53" s="130"/>
      <c r="AS53" s="130"/>
      <c r="AT53" s="130"/>
      <c r="AU53" s="130"/>
      <c r="AV53" s="131"/>
      <c r="AW53" s="131"/>
      <c r="AX53" s="131"/>
      <c r="AY53" s="131"/>
      <c r="AZ53" s="131"/>
      <c r="BA53" s="131"/>
      <c r="BB53" s="131"/>
      <c r="BC53" s="131"/>
      <c r="BD53" s="131"/>
      <c r="BI53" s="68"/>
      <c r="BJ53" s="68"/>
    </row>
    <row r="54" spans="1:62" ht="24.95" customHeight="1" thickBot="1" x14ac:dyDescent="0.2">
      <c r="A54" s="159" t="s">
        <v>32</v>
      </c>
      <c r="B54" s="159"/>
      <c r="C54" s="159"/>
      <c r="D54" s="159"/>
      <c r="E54" s="54"/>
      <c r="F54" s="55"/>
      <c r="G54" s="231" t="str">
        <f>IF(AL32="","",AL32)</f>
        <v/>
      </c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53"/>
      <c r="AY54" s="323" t="s">
        <v>38</v>
      </c>
      <c r="AZ54" s="323"/>
      <c r="BA54" s="323"/>
      <c r="BB54" s="323"/>
      <c r="BC54" s="323"/>
      <c r="BD54" s="53"/>
    </row>
    <row r="55" spans="1:62" ht="24.95" customHeight="1" thickBot="1" x14ac:dyDescent="0.2">
      <c r="A55" s="269" t="s">
        <v>34</v>
      </c>
      <c r="B55" s="257"/>
      <c r="C55" s="257"/>
      <c r="D55" s="270"/>
      <c r="E55" s="271" t="s">
        <v>35</v>
      </c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70"/>
      <c r="T55" s="271" t="s">
        <v>36</v>
      </c>
      <c r="U55" s="257"/>
      <c r="V55" s="257"/>
      <c r="W55" s="257"/>
      <c r="X55" s="257"/>
      <c r="Y55" s="271" t="s">
        <v>0</v>
      </c>
      <c r="Z55" s="257"/>
      <c r="AA55" s="257"/>
      <c r="AB55" s="257"/>
      <c r="AC55" s="257"/>
      <c r="AD55" s="271" t="s">
        <v>1</v>
      </c>
      <c r="AE55" s="257"/>
      <c r="AF55" s="257"/>
      <c r="AG55" s="257"/>
      <c r="AH55" s="257"/>
      <c r="AI55" s="271" t="s">
        <v>25</v>
      </c>
      <c r="AJ55" s="257"/>
      <c r="AK55" s="257"/>
      <c r="AL55" s="257"/>
      <c r="AM55" s="257"/>
      <c r="AN55" s="271" t="s">
        <v>39</v>
      </c>
      <c r="AO55" s="257"/>
      <c r="AP55" s="257"/>
      <c r="AQ55" s="257"/>
      <c r="AR55" s="257"/>
      <c r="AS55" s="257"/>
      <c r="AT55" s="257"/>
      <c r="AU55" s="270"/>
      <c r="AV55" s="271" t="s">
        <v>2</v>
      </c>
      <c r="AW55" s="257"/>
      <c r="AX55" s="257"/>
      <c r="AY55" s="257"/>
      <c r="AZ55" s="257"/>
      <c r="BA55" s="257"/>
      <c r="BB55" s="257"/>
      <c r="BC55" s="257"/>
      <c r="BD55" s="258"/>
      <c r="BJ55" s="68"/>
    </row>
    <row r="56" spans="1:62" ht="24.95" customHeight="1" x14ac:dyDescent="0.15">
      <c r="A56" s="259"/>
      <c r="B56" s="260"/>
      <c r="C56" s="260"/>
      <c r="D56" s="260"/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87"/>
      <c r="U56" s="387"/>
      <c r="V56" s="387"/>
      <c r="W56" s="387"/>
      <c r="X56" s="387"/>
      <c r="Y56" s="326"/>
      <c r="Z56" s="326"/>
      <c r="AA56" s="326"/>
      <c r="AB56" s="326"/>
      <c r="AC56" s="326"/>
      <c r="AD56" s="327"/>
      <c r="AE56" s="327"/>
      <c r="AF56" s="327"/>
      <c r="AG56" s="327"/>
      <c r="AH56" s="327"/>
      <c r="AI56" s="328"/>
      <c r="AJ56" s="329"/>
      <c r="AK56" s="329"/>
      <c r="AL56" s="329"/>
      <c r="AM56" s="329"/>
      <c r="AN56" s="330">
        <f>ROUNDUP(T56*AD56,0)</f>
        <v>0</v>
      </c>
      <c r="AO56" s="330"/>
      <c r="AP56" s="330"/>
      <c r="AQ56" s="330"/>
      <c r="AR56" s="330"/>
      <c r="AS56" s="330"/>
      <c r="AT56" s="330"/>
      <c r="AU56" s="330"/>
      <c r="AV56" s="331"/>
      <c r="AW56" s="331"/>
      <c r="AX56" s="331"/>
      <c r="AY56" s="331"/>
      <c r="AZ56" s="331"/>
      <c r="BA56" s="331"/>
      <c r="BB56" s="331"/>
      <c r="BC56" s="331"/>
      <c r="BD56" s="332"/>
      <c r="BJ56" s="68"/>
    </row>
    <row r="57" spans="1:62" ht="24.95" customHeight="1" x14ac:dyDescent="0.15">
      <c r="A57" s="334"/>
      <c r="B57" s="335"/>
      <c r="C57" s="335"/>
      <c r="D57" s="335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386"/>
      <c r="U57" s="386"/>
      <c r="V57" s="386"/>
      <c r="W57" s="386"/>
      <c r="X57" s="386"/>
      <c r="Y57" s="263"/>
      <c r="Z57" s="263"/>
      <c r="AA57" s="263"/>
      <c r="AB57" s="263"/>
      <c r="AC57" s="263"/>
      <c r="AD57" s="337"/>
      <c r="AE57" s="337"/>
      <c r="AF57" s="337"/>
      <c r="AG57" s="337"/>
      <c r="AH57" s="337"/>
      <c r="AI57" s="278"/>
      <c r="AJ57" s="278"/>
      <c r="AK57" s="278"/>
      <c r="AL57" s="278"/>
      <c r="AM57" s="278"/>
      <c r="AN57" s="333">
        <f>ROUNDUP(T57*AD57,0)</f>
        <v>0</v>
      </c>
      <c r="AO57" s="333"/>
      <c r="AP57" s="333"/>
      <c r="AQ57" s="333"/>
      <c r="AR57" s="333"/>
      <c r="AS57" s="333"/>
      <c r="AT57" s="333"/>
      <c r="AU57" s="333"/>
      <c r="AV57" s="267"/>
      <c r="AW57" s="267"/>
      <c r="AX57" s="267"/>
      <c r="AY57" s="267"/>
      <c r="AZ57" s="267"/>
      <c r="BA57" s="267"/>
      <c r="BB57" s="267"/>
      <c r="BC57" s="267"/>
      <c r="BD57" s="268"/>
      <c r="BI57" s="67"/>
      <c r="BJ57" s="68"/>
    </row>
    <row r="58" spans="1:62" ht="24.95" customHeight="1" x14ac:dyDescent="0.15">
      <c r="A58" s="334"/>
      <c r="B58" s="335"/>
      <c r="C58" s="335"/>
      <c r="D58" s="335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386"/>
      <c r="U58" s="386"/>
      <c r="V58" s="386"/>
      <c r="W58" s="386"/>
      <c r="X58" s="386"/>
      <c r="Y58" s="263"/>
      <c r="Z58" s="263"/>
      <c r="AA58" s="263"/>
      <c r="AB58" s="263"/>
      <c r="AC58" s="263"/>
      <c r="AD58" s="337"/>
      <c r="AE58" s="337"/>
      <c r="AF58" s="337"/>
      <c r="AG58" s="337"/>
      <c r="AH58" s="337"/>
      <c r="AI58" s="265"/>
      <c r="AJ58" s="265"/>
      <c r="AK58" s="265"/>
      <c r="AL58" s="265"/>
      <c r="AM58" s="265"/>
      <c r="AN58" s="333">
        <f t="shared" ref="AN58:AN75" si="4">ROUNDUP(T58*AD58,0)</f>
        <v>0</v>
      </c>
      <c r="AO58" s="333"/>
      <c r="AP58" s="333"/>
      <c r="AQ58" s="333"/>
      <c r="AR58" s="333"/>
      <c r="AS58" s="333"/>
      <c r="AT58" s="333"/>
      <c r="AU58" s="333"/>
      <c r="AV58" s="267"/>
      <c r="AW58" s="267"/>
      <c r="AX58" s="267"/>
      <c r="AY58" s="267"/>
      <c r="AZ58" s="267"/>
      <c r="BA58" s="267"/>
      <c r="BB58" s="267"/>
      <c r="BC58" s="267"/>
      <c r="BD58" s="268"/>
      <c r="BI58" s="67"/>
      <c r="BJ58" s="68"/>
    </row>
    <row r="59" spans="1:62" ht="24.95" customHeight="1" x14ac:dyDescent="0.15">
      <c r="A59" s="272"/>
      <c r="B59" s="273"/>
      <c r="C59" s="273"/>
      <c r="D59" s="273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5"/>
      <c r="U59" s="275"/>
      <c r="V59" s="275"/>
      <c r="W59" s="275"/>
      <c r="X59" s="275"/>
      <c r="Y59" s="535"/>
      <c r="Z59" s="535"/>
      <c r="AA59" s="535"/>
      <c r="AB59" s="535"/>
      <c r="AC59" s="535"/>
      <c r="AD59" s="536"/>
      <c r="AE59" s="536"/>
      <c r="AF59" s="536"/>
      <c r="AG59" s="536"/>
      <c r="AH59" s="536"/>
      <c r="AI59" s="265"/>
      <c r="AJ59" s="265"/>
      <c r="AK59" s="265"/>
      <c r="AL59" s="265"/>
      <c r="AM59" s="265"/>
      <c r="AN59" s="333">
        <f t="shared" si="4"/>
        <v>0</v>
      </c>
      <c r="AO59" s="333"/>
      <c r="AP59" s="333"/>
      <c r="AQ59" s="333"/>
      <c r="AR59" s="333"/>
      <c r="AS59" s="333"/>
      <c r="AT59" s="333"/>
      <c r="AU59" s="333"/>
      <c r="AV59" s="267"/>
      <c r="AW59" s="267"/>
      <c r="AX59" s="267"/>
      <c r="AY59" s="267"/>
      <c r="AZ59" s="267"/>
      <c r="BA59" s="267"/>
      <c r="BB59" s="267"/>
      <c r="BC59" s="267"/>
      <c r="BD59" s="268"/>
      <c r="BE59" s="69"/>
      <c r="BI59" s="67"/>
      <c r="BJ59" s="68"/>
    </row>
    <row r="60" spans="1:62" ht="24.95" customHeight="1" x14ac:dyDescent="0.15">
      <c r="A60" s="272"/>
      <c r="B60" s="273"/>
      <c r="C60" s="273"/>
      <c r="D60" s="273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5"/>
      <c r="U60" s="275"/>
      <c r="V60" s="275"/>
      <c r="W60" s="275"/>
      <c r="X60" s="275"/>
      <c r="Y60" s="535"/>
      <c r="Z60" s="535"/>
      <c r="AA60" s="535"/>
      <c r="AB60" s="535"/>
      <c r="AC60" s="535"/>
      <c r="AD60" s="536"/>
      <c r="AE60" s="536"/>
      <c r="AF60" s="536"/>
      <c r="AG60" s="536"/>
      <c r="AH60" s="536"/>
      <c r="AI60" s="265"/>
      <c r="AJ60" s="265"/>
      <c r="AK60" s="265"/>
      <c r="AL60" s="265"/>
      <c r="AM60" s="265"/>
      <c r="AN60" s="333">
        <f t="shared" si="4"/>
        <v>0</v>
      </c>
      <c r="AO60" s="333"/>
      <c r="AP60" s="333"/>
      <c r="AQ60" s="333"/>
      <c r="AR60" s="333"/>
      <c r="AS60" s="333"/>
      <c r="AT60" s="333"/>
      <c r="AU60" s="333"/>
      <c r="AV60" s="267"/>
      <c r="AW60" s="267"/>
      <c r="AX60" s="267"/>
      <c r="AY60" s="267"/>
      <c r="AZ60" s="267"/>
      <c r="BA60" s="267"/>
      <c r="BB60" s="267"/>
      <c r="BC60" s="267"/>
      <c r="BD60" s="268"/>
      <c r="BJ60" s="68"/>
    </row>
    <row r="61" spans="1:62" ht="24.95" customHeight="1" x14ac:dyDescent="0.15">
      <c r="A61" s="272"/>
      <c r="B61" s="273"/>
      <c r="C61" s="273"/>
      <c r="D61" s="273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5"/>
      <c r="U61" s="275"/>
      <c r="V61" s="275"/>
      <c r="W61" s="275"/>
      <c r="X61" s="275"/>
      <c r="Y61" s="535"/>
      <c r="Z61" s="535"/>
      <c r="AA61" s="535"/>
      <c r="AB61" s="535"/>
      <c r="AC61" s="535"/>
      <c r="AD61" s="536"/>
      <c r="AE61" s="536"/>
      <c r="AF61" s="536"/>
      <c r="AG61" s="536"/>
      <c r="AH61" s="536"/>
      <c r="AI61" s="265"/>
      <c r="AJ61" s="265"/>
      <c r="AK61" s="265"/>
      <c r="AL61" s="265"/>
      <c r="AM61" s="265"/>
      <c r="AN61" s="333">
        <f t="shared" si="4"/>
        <v>0</v>
      </c>
      <c r="AO61" s="333"/>
      <c r="AP61" s="333"/>
      <c r="AQ61" s="333"/>
      <c r="AR61" s="333"/>
      <c r="AS61" s="333"/>
      <c r="AT61" s="333"/>
      <c r="AU61" s="333"/>
      <c r="AV61" s="267"/>
      <c r="AW61" s="267"/>
      <c r="AX61" s="267"/>
      <c r="AY61" s="267"/>
      <c r="AZ61" s="267"/>
      <c r="BA61" s="267"/>
      <c r="BB61" s="267"/>
      <c r="BC61" s="267"/>
      <c r="BD61" s="268"/>
      <c r="BJ61" s="68"/>
    </row>
    <row r="62" spans="1:62" ht="24.95" customHeight="1" x14ac:dyDescent="0.15">
      <c r="A62" s="272"/>
      <c r="B62" s="273"/>
      <c r="C62" s="273"/>
      <c r="D62" s="273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5"/>
      <c r="U62" s="275"/>
      <c r="V62" s="275"/>
      <c r="W62" s="275"/>
      <c r="X62" s="275"/>
      <c r="Y62" s="535"/>
      <c r="Z62" s="535"/>
      <c r="AA62" s="535"/>
      <c r="AB62" s="535"/>
      <c r="AC62" s="535"/>
      <c r="AD62" s="536"/>
      <c r="AE62" s="536"/>
      <c r="AF62" s="536"/>
      <c r="AG62" s="536"/>
      <c r="AH62" s="536"/>
      <c r="AI62" s="265"/>
      <c r="AJ62" s="265"/>
      <c r="AK62" s="265"/>
      <c r="AL62" s="265"/>
      <c r="AM62" s="265"/>
      <c r="AN62" s="333">
        <f t="shared" si="4"/>
        <v>0</v>
      </c>
      <c r="AO62" s="333"/>
      <c r="AP62" s="333"/>
      <c r="AQ62" s="333"/>
      <c r="AR62" s="333"/>
      <c r="AS62" s="333"/>
      <c r="AT62" s="333"/>
      <c r="AU62" s="333"/>
      <c r="AV62" s="267"/>
      <c r="AW62" s="267"/>
      <c r="AX62" s="267"/>
      <c r="AY62" s="267"/>
      <c r="AZ62" s="267"/>
      <c r="BA62" s="267"/>
      <c r="BB62" s="267"/>
      <c r="BC62" s="267"/>
      <c r="BD62" s="268"/>
      <c r="BE62" s="69"/>
      <c r="BI62" s="68"/>
      <c r="BJ62" s="68"/>
    </row>
    <row r="63" spans="1:62" ht="24.95" customHeight="1" x14ac:dyDescent="0.15">
      <c r="A63" s="272"/>
      <c r="B63" s="273"/>
      <c r="C63" s="273"/>
      <c r="D63" s="273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5"/>
      <c r="U63" s="275"/>
      <c r="V63" s="275"/>
      <c r="W63" s="275"/>
      <c r="X63" s="275"/>
      <c r="Y63" s="535"/>
      <c r="Z63" s="535"/>
      <c r="AA63" s="535"/>
      <c r="AB63" s="535"/>
      <c r="AC63" s="535"/>
      <c r="AD63" s="536"/>
      <c r="AE63" s="536"/>
      <c r="AF63" s="536"/>
      <c r="AG63" s="536"/>
      <c r="AH63" s="536"/>
      <c r="AI63" s="265"/>
      <c r="AJ63" s="265"/>
      <c r="AK63" s="265"/>
      <c r="AL63" s="265"/>
      <c r="AM63" s="265"/>
      <c r="AN63" s="333">
        <f t="shared" si="4"/>
        <v>0</v>
      </c>
      <c r="AO63" s="333"/>
      <c r="AP63" s="333"/>
      <c r="AQ63" s="333"/>
      <c r="AR63" s="333"/>
      <c r="AS63" s="333"/>
      <c r="AT63" s="333"/>
      <c r="AU63" s="333"/>
      <c r="AV63" s="267"/>
      <c r="AW63" s="267"/>
      <c r="AX63" s="267"/>
      <c r="AY63" s="267"/>
      <c r="AZ63" s="267"/>
      <c r="BA63" s="267"/>
      <c r="BB63" s="267"/>
      <c r="BC63" s="267"/>
      <c r="BD63" s="268"/>
      <c r="BE63" s="69"/>
      <c r="BJ63" s="68"/>
    </row>
    <row r="64" spans="1:62" ht="24.95" customHeight="1" x14ac:dyDescent="0.15">
      <c r="A64" s="272"/>
      <c r="B64" s="273"/>
      <c r="C64" s="273"/>
      <c r="D64" s="273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5"/>
      <c r="U64" s="275"/>
      <c r="V64" s="275"/>
      <c r="W64" s="275"/>
      <c r="X64" s="275"/>
      <c r="Y64" s="535"/>
      <c r="Z64" s="535"/>
      <c r="AA64" s="535"/>
      <c r="AB64" s="535"/>
      <c r="AC64" s="535"/>
      <c r="AD64" s="536"/>
      <c r="AE64" s="536"/>
      <c r="AF64" s="536"/>
      <c r="AG64" s="536"/>
      <c r="AH64" s="536"/>
      <c r="AI64" s="265"/>
      <c r="AJ64" s="265"/>
      <c r="AK64" s="265"/>
      <c r="AL64" s="265"/>
      <c r="AM64" s="265"/>
      <c r="AN64" s="333">
        <f t="shared" si="4"/>
        <v>0</v>
      </c>
      <c r="AO64" s="333"/>
      <c r="AP64" s="333"/>
      <c r="AQ64" s="333"/>
      <c r="AR64" s="333"/>
      <c r="AS64" s="333"/>
      <c r="AT64" s="333"/>
      <c r="AU64" s="333"/>
      <c r="AV64" s="267"/>
      <c r="AW64" s="267"/>
      <c r="AX64" s="267"/>
      <c r="AY64" s="267"/>
      <c r="AZ64" s="267"/>
      <c r="BA64" s="267"/>
      <c r="BB64" s="267"/>
      <c r="BC64" s="267"/>
      <c r="BD64" s="268"/>
      <c r="BI64" s="68"/>
      <c r="BJ64" s="68"/>
    </row>
    <row r="65" spans="1:62" ht="24.95" customHeight="1" x14ac:dyDescent="0.15">
      <c r="A65" s="272"/>
      <c r="B65" s="273"/>
      <c r="C65" s="273"/>
      <c r="D65" s="273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5"/>
      <c r="U65" s="275"/>
      <c r="V65" s="275"/>
      <c r="W65" s="275"/>
      <c r="X65" s="275"/>
      <c r="Y65" s="535"/>
      <c r="Z65" s="535"/>
      <c r="AA65" s="535"/>
      <c r="AB65" s="535"/>
      <c r="AC65" s="535"/>
      <c r="AD65" s="536"/>
      <c r="AE65" s="536"/>
      <c r="AF65" s="536"/>
      <c r="AG65" s="536"/>
      <c r="AH65" s="536"/>
      <c r="AI65" s="265"/>
      <c r="AJ65" s="265"/>
      <c r="AK65" s="265"/>
      <c r="AL65" s="265"/>
      <c r="AM65" s="265"/>
      <c r="AN65" s="333">
        <f t="shared" si="4"/>
        <v>0</v>
      </c>
      <c r="AO65" s="333"/>
      <c r="AP65" s="333"/>
      <c r="AQ65" s="333"/>
      <c r="AR65" s="333"/>
      <c r="AS65" s="333"/>
      <c r="AT65" s="333"/>
      <c r="AU65" s="333"/>
      <c r="AV65" s="267"/>
      <c r="AW65" s="267"/>
      <c r="AX65" s="267"/>
      <c r="AY65" s="267"/>
      <c r="AZ65" s="267"/>
      <c r="BA65" s="267"/>
      <c r="BB65" s="267"/>
      <c r="BC65" s="267"/>
      <c r="BD65" s="268"/>
      <c r="BJ65" s="68"/>
    </row>
    <row r="66" spans="1:62" ht="24.95" customHeight="1" x14ac:dyDescent="0.15">
      <c r="A66" s="272"/>
      <c r="B66" s="273"/>
      <c r="C66" s="273"/>
      <c r="D66" s="273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5"/>
      <c r="U66" s="275"/>
      <c r="V66" s="275"/>
      <c r="W66" s="275"/>
      <c r="X66" s="275"/>
      <c r="Y66" s="535"/>
      <c r="Z66" s="535"/>
      <c r="AA66" s="535"/>
      <c r="AB66" s="535"/>
      <c r="AC66" s="535"/>
      <c r="AD66" s="536"/>
      <c r="AE66" s="536"/>
      <c r="AF66" s="536"/>
      <c r="AG66" s="536"/>
      <c r="AH66" s="536"/>
      <c r="AI66" s="265"/>
      <c r="AJ66" s="265"/>
      <c r="AK66" s="265"/>
      <c r="AL66" s="265"/>
      <c r="AM66" s="265"/>
      <c r="AN66" s="333">
        <f t="shared" si="4"/>
        <v>0</v>
      </c>
      <c r="AO66" s="333"/>
      <c r="AP66" s="333"/>
      <c r="AQ66" s="333"/>
      <c r="AR66" s="333"/>
      <c r="AS66" s="333"/>
      <c r="AT66" s="333"/>
      <c r="AU66" s="333"/>
      <c r="AV66" s="267"/>
      <c r="AW66" s="267"/>
      <c r="AX66" s="267"/>
      <c r="AY66" s="267"/>
      <c r="AZ66" s="267"/>
      <c r="BA66" s="267"/>
      <c r="BB66" s="267"/>
      <c r="BC66" s="267"/>
      <c r="BD66" s="268"/>
      <c r="BE66" s="69"/>
      <c r="BJ66" s="68"/>
    </row>
    <row r="67" spans="1:62" ht="24.95" customHeight="1" x14ac:dyDescent="0.15">
      <c r="A67" s="272"/>
      <c r="B67" s="273"/>
      <c r="C67" s="273"/>
      <c r="D67" s="273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5"/>
      <c r="U67" s="275"/>
      <c r="V67" s="275"/>
      <c r="W67" s="275"/>
      <c r="X67" s="275"/>
      <c r="Y67" s="535"/>
      <c r="Z67" s="535"/>
      <c r="AA67" s="535"/>
      <c r="AB67" s="535"/>
      <c r="AC67" s="535"/>
      <c r="AD67" s="536"/>
      <c r="AE67" s="536"/>
      <c r="AF67" s="536"/>
      <c r="AG67" s="536"/>
      <c r="AH67" s="536"/>
      <c r="AI67" s="265"/>
      <c r="AJ67" s="265"/>
      <c r="AK67" s="265"/>
      <c r="AL67" s="265"/>
      <c r="AM67" s="265"/>
      <c r="AN67" s="333">
        <f t="shared" si="4"/>
        <v>0</v>
      </c>
      <c r="AO67" s="333"/>
      <c r="AP67" s="333"/>
      <c r="AQ67" s="333"/>
      <c r="AR67" s="333"/>
      <c r="AS67" s="333"/>
      <c r="AT67" s="333"/>
      <c r="AU67" s="333"/>
      <c r="AV67" s="267"/>
      <c r="AW67" s="267"/>
      <c r="AX67" s="267"/>
      <c r="AY67" s="267"/>
      <c r="AZ67" s="267"/>
      <c r="BA67" s="267"/>
      <c r="BB67" s="267"/>
      <c r="BC67" s="267"/>
      <c r="BD67" s="268"/>
      <c r="BI67" s="68"/>
      <c r="BJ67" s="68"/>
    </row>
    <row r="68" spans="1:62" ht="24.95" customHeight="1" x14ac:dyDescent="0.15">
      <c r="A68" s="272"/>
      <c r="B68" s="273"/>
      <c r="C68" s="273"/>
      <c r="D68" s="273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5"/>
      <c r="U68" s="275"/>
      <c r="V68" s="275"/>
      <c r="W68" s="275"/>
      <c r="X68" s="275"/>
      <c r="Y68" s="535"/>
      <c r="Z68" s="535"/>
      <c r="AA68" s="535"/>
      <c r="AB68" s="535"/>
      <c r="AC68" s="535"/>
      <c r="AD68" s="536"/>
      <c r="AE68" s="536"/>
      <c r="AF68" s="536"/>
      <c r="AG68" s="536"/>
      <c r="AH68" s="536"/>
      <c r="AI68" s="265"/>
      <c r="AJ68" s="265"/>
      <c r="AK68" s="265"/>
      <c r="AL68" s="265"/>
      <c r="AM68" s="265"/>
      <c r="AN68" s="333">
        <f t="shared" si="4"/>
        <v>0</v>
      </c>
      <c r="AO68" s="333"/>
      <c r="AP68" s="333"/>
      <c r="AQ68" s="333"/>
      <c r="AR68" s="333"/>
      <c r="AS68" s="333"/>
      <c r="AT68" s="333"/>
      <c r="AU68" s="333"/>
      <c r="AV68" s="267"/>
      <c r="AW68" s="267"/>
      <c r="AX68" s="267"/>
      <c r="AY68" s="267"/>
      <c r="AZ68" s="267"/>
      <c r="BA68" s="267"/>
      <c r="BB68" s="267"/>
      <c r="BC68" s="267"/>
      <c r="BD68" s="268"/>
      <c r="BI68" s="68"/>
      <c r="BJ68" s="68"/>
    </row>
    <row r="69" spans="1:62" ht="24.95" customHeight="1" x14ac:dyDescent="0.15">
      <c r="A69" s="272"/>
      <c r="B69" s="273"/>
      <c r="C69" s="273"/>
      <c r="D69" s="273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5"/>
      <c r="U69" s="275"/>
      <c r="V69" s="275"/>
      <c r="W69" s="275"/>
      <c r="X69" s="275"/>
      <c r="Y69" s="535"/>
      <c r="Z69" s="535"/>
      <c r="AA69" s="535"/>
      <c r="AB69" s="535"/>
      <c r="AC69" s="535"/>
      <c r="AD69" s="536"/>
      <c r="AE69" s="536"/>
      <c r="AF69" s="536"/>
      <c r="AG69" s="536"/>
      <c r="AH69" s="536"/>
      <c r="AI69" s="265"/>
      <c r="AJ69" s="265"/>
      <c r="AK69" s="265"/>
      <c r="AL69" s="265"/>
      <c r="AM69" s="265"/>
      <c r="AN69" s="333">
        <f t="shared" si="4"/>
        <v>0</v>
      </c>
      <c r="AO69" s="333"/>
      <c r="AP69" s="333"/>
      <c r="AQ69" s="333"/>
      <c r="AR69" s="333"/>
      <c r="AS69" s="333"/>
      <c r="AT69" s="333"/>
      <c r="AU69" s="333"/>
      <c r="AV69" s="267"/>
      <c r="AW69" s="267"/>
      <c r="AX69" s="267"/>
      <c r="AY69" s="267"/>
      <c r="AZ69" s="267"/>
      <c r="BA69" s="267"/>
      <c r="BB69" s="267"/>
      <c r="BC69" s="267"/>
      <c r="BD69" s="268"/>
      <c r="BI69" s="68"/>
      <c r="BJ69" s="68"/>
    </row>
    <row r="70" spans="1:62" ht="24.95" customHeight="1" x14ac:dyDescent="0.15">
      <c r="A70" s="272"/>
      <c r="B70" s="273"/>
      <c r="C70" s="273"/>
      <c r="D70" s="273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5"/>
      <c r="U70" s="275"/>
      <c r="V70" s="275"/>
      <c r="W70" s="275"/>
      <c r="X70" s="275"/>
      <c r="Y70" s="535"/>
      <c r="Z70" s="535"/>
      <c r="AA70" s="535"/>
      <c r="AB70" s="535"/>
      <c r="AC70" s="535"/>
      <c r="AD70" s="536"/>
      <c r="AE70" s="536"/>
      <c r="AF70" s="536"/>
      <c r="AG70" s="536"/>
      <c r="AH70" s="536"/>
      <c r="AI70" s="265"/>
      <c r="AJ70" s="265"/>
      <c r="AK70" s="265"/>
      <c r="AL70" s="265"/>
      <c r="AM70" s="265"/>
      <c r="AN70" s="333">
        <f t="shared" ref="AN70:AN71" si="5">ROUNDUP(T70*AD70,0)</f>
        <v>0</v>
      </c>
      <c r="AO70" s="333"/>
      <c r="AP70" s="333"/>
      <c r="AQ70" s="333"/>
      <c r="AR70" s="333"/>
      <c r="AS70" s="333"/>
      <c r="AT70" s="333"/>
      <c r="AU70" s="333"/>
      <c r="AV70" s="267"/>
      <c r="AW70" s="267"/>
      <c r="AX70" s="267"/>
      <c r="AY70" s="267"/>
      <c r="AZ70" s="267"/>
      <c r="BA70" s="267"/>
      <c r="BB70" s="267"/>
      <c r="BC70" s="267"/>
      <c r="BD70" s="268"/>
      <c r="BI70" s="68"/>
      <c r="BJ70" s="68"/>
    </row>
    <row r="71" spans="1:62" ht="24.95" customHeight="1" x14ac:dyDescent="0.15">
      <c r="A71" s="272"/>
      <c r="B71" s="273"/>
      <c r="C71" s="273"/>
      <c r="D71" s="273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5"/>
      <c r="U71" s="275"/>
      <c r="V71" s="275"/>
      <c r="W71" s="275"/>
      <c r="X71" s="275"/>
      <c r="Y71" s="535"/>
      <c r="Z71" s="535"/>
      <c r="AA71" s="535"/>
      <c r="AB71" s="535"/>
      <c r="AC71" s="535"/>
      <c r="AD71" s="536"/>
      <c r="AE71" s="536"/>
      <c r="AF71" s="536"/>
      <c r="AG71" s="536"/>
      <c r="AH71" s="536"/>
      <c r="AI71" s="265"/>
      <c r="AJ71" s="265"/>
      <c r="AK71" s="265"/>
      <c r="AL71" s="265"/>
      <c r="AM71" s="265"/>
      <c r="AN71" s="333">
        <f t="shared" si="5"/>
        <v>0</v>
      </c>
      <c r="AO71" s="333"/>
      <c r="AP71" s="333"/>
      <c r="AQ71" s="333"/>
      <c r="AR71" s="333"/>
      <c r="AS71" s="333"/>
      <c r="AT71" s="333"/>
      <c r="AU71" s="333"/>
      <c r="AV71" s="267"/>
      <c r="AW71" s="267"/>
      <c r="AX71" s="267"/>
      <c r="AY71" s="267"/>
      <c r="AZ71" s="267"/>
      <c r="BA71" s="267"/>
      <c r="BB71" s="267"/>
      <c r="BC71" s="267"/>
      <c r="BD71" s="268"/>
      <c r="BI71" s="68"/>
      <c r="BJ71" s="68"/>
    </row>
    <row r="72" spans="1:62" ht="24.95" customHeight="1" x14ac:dyDescent="0.15">
      <c r="A72" s="272"/>
      <c r="B72" s="273"/>
      <c r="C72" s="273"/>
      <c r="D72" s="273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5"/>
      <c r="U72" s="275"/>
      <c r="V72" s="275"/>
      <c r="W72" s="275"/>
      <c r="X72" s="275"/>
      <c r="Y72" s="535"/>
      <c r="Z72" s="535"/>
      <c r="AA72" s="535"/>
      <c r="AB72" s="535"/>
      <c r="AC72" s="535"/>
      <c r="AD72" s="536"/>
      <c r="AE72" s="536"/>
      <c r="AF72" s="536"/>
      <c r="AG72" s="536"/>
      <c r="AH72" s="536"/>
      <c r="AI72" s="265"/>
      <c r="AJ72" s="265"/>
      <c r="AK72" s="265"/>
      <c r="AL72" s="265"/>
      <c r="AM72" s="265"/>
      <c r="AN72" s="333">
        <f t="shared" si="4"/>
        <v>0</v>
      </c>
      <c r="AO72" s="333"/>
      <c r="AP72" s="333"/>
      <c r="AQ72" s="333"/>
      <c r="AR72" s="333"/>
      <c r="AS72" s="333"/>
      <c r="AT72" s="333"/>
      <c r="AU72" s="333"/>
      <c r="AV72" s="267"/>
      <c r="AW72" s="267"/>
      <c r="AX72" s="267"/>
      <c r="AY72" s="267"/>
      <c r="AZ72" s="267"/>
      <c r="BA72" s="267"/>
      <c r="BB72" s="267"/>
      <c r="BC72" s="267"/>
      <c r="BD72" s="268"/>
      <c r="BI72" s="68"/>
      <c r="BJ72" s="68"/>
    </row>
    <row r="73" spans="1:62" ht="24.95" customHeight="1" x14ac:dyDescent="0.15">
      <c r="A73" s="272"/>
      <c r="B73" s="273"/>
      <c r="C73" s="273"/>
      <c r="D73" s="273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5"/>
      <c r="U73" s="275"/>
      <c r="V73" s="275"/>
      <c r="W73" s="275"/>
      <c r="X73" s="275"/>
      <c r="Y73" s="535"/>
      <c r="Z73" s="535"/>
      <c r="AA73" s="535"/>
      <c r="AB73" s="535"/>
      <c r="AC73" s="535"/>
      <c r="AD73" s="536"/>
      <c r="AE73" s="536"/>
      <c r="AF73" s="536"/>
      <c r="AG73" s="536"/>
      <c r="AH73" s="536"/>
      <c r="AI73" s="265"/>
      <c r="AJ73" s="265"/>
      <c r="AK73" s="265"/>
      <c r="AL73" s="265"/>
      <c r="AM73" s="265"/>
      <c r="AN73" s="333">
        <f t="shared" si="4"/>
        <v>0</v>
      </c>
      <c r="AO73" s="333"/>
      <c r="AP73" s="333"/>
      <c r="AQ73" s="333"/>
      <c r="AR73" s="333"/>
      <c r="AS73" s="333"/>
      <c r="AT73" s="333"/>
      <c r="AU73" s="333"/>
      <c r="AV73" s="267"/>
      <c r="AW73" s="267"/>
      <c r="AX73" s="267"/>
      <c r="AY73" s="267"/>
      <c r="AZ73" s="267"/>
      <c r="BA73" s="267"/>
      <c r="BB73" s="267"/>
      <c r="BC73" s="267"/>
      <c r="BD73" s="268"/>
      <c r="BI73" s="68"/>
      <c r="BJ73" s="68"/>
    </row>
    <row r="74" spans="1:62" ht="24.95" customHeight="1" x14ac:dyDescent="0.15">
      <c r="A74" s="272"/>
      <c r="B74" s="273"/>
      <c r="C74" s="273"/>
      <c r="D74" s="273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5"/>
      <c r="U74" s="275"/>
      <c r="V74" s="275"/>
      <c r="W74" s="275"/>
      <c r="X74" s="275"/>
      <c r="Y74" s="535"/>
      <c r="Z74" s="535"/>
      <c r="AA74" s="535"/>
      <c r="AB74" s="535"/>
      <c r="AC74" s="535"/>
      <c r="AD74" s="536"/>
      <c r="AE74" s="536"/>
      <c r="AF74" s="536"/>
      <c r="AG74" s="536"/>
      <c r="AH74" s="536"/>
      <c r="AI74" s="265"/>
      <c r="AJ74" s="265"/>
      <c r="AK74" s="265"/>
      <c r="AL74" s="265"/>
      <c r="AM74" s="265"/>
      <c r="AN74" s="333">
        <f t="shared" si="4"/>
        <v>0</v>
      </c>
      <c r="AO74" s="333"/>
      <c r="AP74" s="333"/>
      <c r="AQ74" s="333"/>
      <c r="AR74" s="333"/>
      <c r="AS74" s="333"/>
      <c r="AT74" s="333"/>
      <c r="AU74" s="333"/>
      <c r="AV74" s="267"/>
      <c r="AW74" s="267"/>
      <c r="AX74" s="267"/>
      <c r="AY74" s="267"/>
      <c r="AZ74" s="267"/>
      <c r="BA74" s="267"/>
      <c r="BB74" s="267"/>
      <c r="BC74" s="267"/>
      <c r="BD74" s="268"/>
      <c r="BJ74" s="68"/>
    </row>
    <row r="75" spans="1:62" ht="24.95" customHeight="1" thickBot="1" x14ac:dyDescent="0.2">
      <c r="A75" s="355"/>
      <c r="B75" s="356"/>
      <c r="C75" s="356"/>
      <c r="D75" s="357"/>
      <c r="E75" s="358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60"/>
      <c r="T75" s="361"/>
      <c r="U75" s="362"/>
      <c r="V75" s="362"/>
      <c r="W75" s="362"/>
      <c r="X75" s="363"/>
      <c r="Y75" s="542"/>
      <c r="Z75" s="543"/>
      <c r="AA75" s="543"/>
      <c r="AB75" s="543"/>
      <c r="AC75" s="544"/>
      <c r="AD75" s="545"/>
      <c r="AE75" s="546"/>
      <c r="AF75" s="546"/>
      <c r="AG75" s="546"/>
      <c r="AH75" s="547"/>
      <c r="AI75" s="548"/>
      <c r="AJ75" s="370"/>
      <c r="AK75" s="370"/>
      <c r="AL75" s="370"/>
      <c r="AM75" s="370"/>
      <c r="AN75" s="339">
        <f t="shared" si="4"/>
        <v>0</v>
      </c>
      <c r="AO75" s="339"/>
      <c r="AP75" s="339"/>
      <c r="AQ75" s="339"/>
      <c r="AR75" s="339"/>
      <c r="AS75" s="339"/>
      <c r="AT75" s="339"/>
      <c r="AU75" s="339"/>
      <c r="AV75" s="340"/>
      <c r="AW75" s="341"/>
      <c r="AX75" s="341"/>
      <c r="AY75" s="341"/>
      <c r="AZ75" s="341"/>
      <c r="BA75" s="341"/>
      <c r="BB75" s="341"/>
      <c r="BC75" s="341"/>
      <c r="BD75" s="342"/>
      <c r="BE75" s="69"/>
      <c r="BI75" s="68"/>
      <c r="BJ75" s="68"/>
    </row>
    <row r="76" spans="1:62" ht="24.95" customHeight="1" thickBot="1" x14ac:dyDescent="0.2">
      <c r="A76" s="191" t="s">
        <v>37</v>
      </c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302"/>
      <c r="T76" s="303"/>
      <c r="U76" s="304"/>
      <c r="V76" s="304"/>
      <c r="W76" s="304"/>
      <c r="X76" s="305"/>
      <c r="Y76" s="537"/>
      <c r="Z76" s="538"/>
      <c r="AA76" s="538"/>
      <c r="AB76" s="538"/>
      <c r="AC76" s="539"/>
      <c r="AD76" s="540"/>
      <c r="AE76" s="541"/>
      <c r="AF76" s="541"/>
      <c r="AG76" s="541"/>
      <c r="AH76" s="541"/>
      <c r="AI76" s="348"/>
      <c r="AJ76" s="230"/>
      <c r="AK76" s="230"/>
      <c r="AL76" s="230"/>
      <c r="AM76" s="230"/>
      <c r="AN76" s="349">
        <f>SUM(AN56:AU75)</f>
        <v>0</v>
      </c>
      <c r="AO76" s="350"/>
      <c r="AP76" s="350"/>
      <c r="AQ76" s="350"/>
      <c r="AR76" s="350"/>
      <c r="AS76" s="350"/>
      <c r="AT76" s="350"/>
      <c r="AU76" s="351"/>
      <c r="AV76" s="314"/>
      <c r="AW76" s="315"/>
      <c r="AX76" s="315"/>
      <c r="AY76" s="315"/>
      <c r="AZ76" s="315"/>
      <c r="BA76" s="315"/>
      <c r="BB76" s="315"/>
      <c r="BC76" s="315"/>
      <c r="BD76" s="316"/>
      <c r="BI76" s="68"/>
      <c r="BJ76" s="68"/>
    </row>
    <row r="77" spans="1:62" ht="18.75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27"/>
      <c r="U77" s="127"/>
      <c r="V77" s="127"/>
      <c r="W77" s="127"/>
      <c r="X77" s="127"/>
      <c r="Y77" s="136"/>
      <c r="Z77" s="136"/>
      <c r="AA77" s="136"/>
      <c r="AB77" s="136"/>
      <c r="AC77" s="136"/>
      <c r="AD77" s="137"/>
      <c r="AE77" s="137"/>
      <c r="AF77" s="137"/>
      <c r="AG77" s="137"/>
      <c r="AH77" s="137"/>
      <c r="AI77" s="7"/>
      <c r="AJ77" s="7"/>
      <c r="AK77" s="7"/>
      <c r="AL77" s="7"/>
      <c r="AM77" s="7"/>
      <c r="AN77" s="138"/>
      <c r="AO77" s="138"/>
      <c r="AP77" s="138"/>
      <c r="AQ77" s="138"/>
      <c r="AR77" s="138"/>
      <c r="AS77" s="138"/>
      <c r="AT77" s="138"/>
      <c r="AU77" s="138"/>
      <c r="AV77" s="131"/>
      <c r="AW77" s="131"/>
      <c r="AX77" s="131"/>
      <c r="AY77" s="131"/>
      <c r="AZ77" s="131"/>
      <c r="BA77" s="131"/>
      <c r="BB77" s="131"/>
      <c r="BC77" s="131"/>
      <c r="BD77" s="131"/>
      <c r="BI77" s="68"/>
      <c r="BJ77" s="68"/>
    </row>
    <row r="78" spans="1:62" ht="18.75" customHeight="1" x14ac:dyDescent="0.15">
      <c r="A78" s="54"/>
      <c r="B78" s="54"/>
      <c r="C78" s="54"/>
      <c r="D78" s="54"/>
      <c r="E78" s="54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1"/>
      <c r="V78" s="51"/>
      <c r="W78" s="51"/>
      <c r="X78" s="51"/>
      <c r="Y78" s="51"/>
      <c r="Z78" s="51"/>
      <c r="AA78" s="51"/>
      <c r="AB78" s="51"/>
      <c r="AC78" s="51"/>
      <c r="AK78" s="52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J78" s="68"/>
    </row>
    <row r="79" spans="1:62" ht="24.95" customHeight="1" thickBot="1" x14ac:dyDescent="0.2">
      <c r="A79" s="159" t="s">
        <v>32</v>
      </c>
      <c r="B79" s="159"/>
      <c r="C79" s="159"/>
      <c r="D79" s="159"/>
      <c r="E79" s="54"/>
      <c r="F79" s="55"/>
      <c r="G79" s="231" t="str">
        <f>IF(AL8="","",AL8)</f>
        <v/>
      </c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53"/>
      <c r="AY79" s="323" t="s">
        <v>48</v>
      </c>
      <c r="AZ79" s="323"/>
      <c r="BA79" s="323"/>
      <c r="BB79" s="323"/>
      <c r="BC79" s="323"/>
      <c r="BD79" s="53"/>
    </row>
    <row r="80" spans="1:62" ht="24.95" customHeight="1" thickBot="1" x14ac:dyDescent="0.2">
      <c r="A80" s="269" t="s">
        <v>34</v>
      </c>
      <c r="B80" s="257"/>
      <c r="C80" s="257"/>
      <c r="D80" s="270"/>
      <c r="E80" s="271" t="s">
        <v>35</v>
      </c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70"/>
      <c r="T80" s="271" t="s">
        <v>36</v>
      </c>
      <c r="U80" s="257"/>
      <c r="V80" s="257"/>
      <c r="W80" s="257"/>
      <c r="X80" s="257"/>
      <c r="Y80" s="271" t="s">
        <v>0</v>
      </c>
      <c r="Z80" s="257"/>
      <c r="AA80" s="257"/>
      <c r="AB80" s="257"/>
      <c r="AC80" s="257"/>
      <c r="AD80" s="271" t="s">
        <v>1</v>
      </c>
      <c r="AE80" s="257"/>
      <c r="AF80" s="257"/>
      <c r="AG80" s="257"/>
      <c r="AH80" s="257"/>
      <c r="AI80" s="271" t="s">
        <v>25</v>
      </c>
      <c r="AJ80" s="257"/>
      <c r="AK80" s="257"/>
      <c r="AL80" s="257"/>
      <c r="AM80" s="257"/>
      <c r="AN80" s="271" t="s">
        <v>39</v>
      </c>
      <c r="AO80" s="257"/>
      <c r="AP80" s="257"/>
      <c r="AQ80" s="257"/>
      <c r="AR80" s="257"/>
      <c r="AS80" s="257"/>
      <c r="AT80" s="257"/>
      <c r="AU80" s="270"/>
      <c r="AV80" s="271" t="s">
        <v>2</v>
      </c>
      <c r="AW80" s="257"/>
      <c r="AX80" s="257"/>
      <c r="AY80" s="257"/>
      <c r="AZ80" s="257"/>
      <c r="BA80" s="257"/>
      <c r="BB80" s="257"/>
      <c r="BC80" s="257"/>
      <c r="BD80" s="258"/>
      <c r="BJ80" s="68"/>
    </row>
    <row r="81" spans="1:62" ht="24.95" customHeight="1" x14ac:dyDescent="0.15">
      <c r="A81" s="259"/>
      <c r="B81" s="260"/>
      <c r="C81" s="260"/>
      <c r="D81" s="260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87"/>
      <c r="U81" s="387"/>
      <c r="V81" s="387"/>
      <c r="W81" s="387"/>
      <c r="X81" s="387"/>
      <c r="Y81" s="326"/>
      <c r="Z81" s="326"/>
      <c r="AA81" s="326"/>
      <c r="AB81" s="326"/>
      <c r="AC81" s="326"/>
      <c r="AD81" s="327"/>
      <c r="AE81" s="327"/>
      <c r="AF81" s="327"/>
      <c r="AG81" s="327"/>
      <c r="AH81" s="327"/>
      <c r="AI81" s="328"/>
      <c r="AJ81" s="329"/>
      <c r="AK81" s="329"/>
      <c r="AL81" s="329"/>
      <c r="AM81" s="329"/>
      <c r="AN81" s="330">
        <f>ROUNDUP(T81*AD81,0)</f>
        <v>0</v>
      </c>
      <c r="AO81" s="330"/>
      <c r="AP81" s="330"/>
      <c r="AQ81" s="330"/>
      <c r="AR81" s="330"/>
      <c r="AS81" s="330"/>
      <c r="AT81" s="330"/>
      <c r="AU81" s="330"/>
      <c r="AV81" s="331"/>
      <c r="AW81" s="331"/>
      <c r="AX81" s="331"/>
      <c r="AY81" s="331"/>
      <c r="AZ81" s="331"/>
      <c r="BA81" s="331"/>
      <c r="BB81" s="331"/>
      <c r="BC81" s="331"/>
      <c r="BD81" s="332"/>
      <c r="BJ81" s="68"/>
    </row>
    <row r="82" spans="1:62" ht="24.95" customHeight="1" x14ac:dyDescent="0.15">
      <c r="A82" s="334"/>
      <c r="B82" s="335"/>
      <c r="C82" s="335"/>
      <c r="D82" s="335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386"/>
      <c r="U82" s="386"/>
      <c r="V82" s="386"/>
      <c r="W82" s="386"/>
      <c r="X82" s="386"/>
      <c r="Y82" s="263"/>
      <c r="Z82" s="263"/>
      <c r="AA82" s="263"/>
      <c r="AB82" s="263"/>
      <c r="AC82" s="263"/>
      <c r="AD82" s="337"/>
      <c r="AE82" s="337"/>
      <c r="AF82" s="337"/>
      <c r="AG82" s="337"/>
      <c r="AH82" s="337"/>
      <c r="AI82" s="278"/>
      <c r="AJ82" s="278"/>
      <c r="AK82" s="278"/>
      <c r="AL82" s="278"/>
      <c r="AM82" s="278"/>
      <c r="AN82" s="333">
        <f>ROUNDUP(T82*AD82,0)</f>
        <v>0</v>
      </c>
      <c r="AO82" s="333"/>
      <c r="AP82" s="333"/>
      <c r="AQ82" s="333"/>
      <c r="AR82" s="333"/>
      <c r="AS82" s="333"/>
      <c r="AT82" s="333"/>
      <c r="AU82" s="333"/>
      <c r="AV82" s="267"/>
      <c r="AW82" s="267"/>
      <c r="AX82" s="267"/>
      <c r="AY82" s="267"/>
      <c r="AZ82" s="267"/>
      <c r="BA82" s="267"/>
      <c r="BB82" s="267"/>
      <c r="BC82" s="267"/>
      <c r="BD82" s="268"/>
      <c r="BI82" s="67"/>
      <c r="BJ82" s="68"/>
    </row>
    <row r="83" spans="1:62" ht="24.95" customHeight="1" x14ac:dyDescent="0.15">
      <c r="A83" s="334"/>
      <c r="B83" s="335"/>
      <c r="C83" s="335"/>
      <c r="D83" s="335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386"/>
      <c r="U83" s="386"/>
      <c r="V83" s="386"/>
      <c r="W83" s="386"/>
      <c r="X83" s="386"/>
      <c r="Y83" s="263"/>
      <c r="Z83" s="263"/>
      <c r="AA83" s="263"/>
      <c r="AB83" s="263"/>
      <c r="AC83" s="263"/>
      <c r="AD83" s="337"/>
      <c r="AE83" s="337"/>
      <c r="AF83" s="337"/>
      <c r="AG83" s="337"/>
      <c r="AH83" s="337"/>
      <c r="AI83" s="265"/>
      <c r="AJ83" s="265"/>
      <c r="AK83" s="265"/>
      <c r="AL83" s="265"/>
      <c r="AM83" s="265"/>
      <c r="AN83" s="333">
        <f t="shared" ref="AN83:AN100" si="6">ROUNDUP(T83*AD83,0)</f>
        <v>0</v>
      </c>
      <c r="AO83" s="333"/>
      <c r="AP83" s="333"/>
      <c r="AQ83" s="333"/>
      <c r="AR83" s="333"/>
      <c r="AS83" s="333"/>
      <c r="AT83" s="333"/>
      <c r="AU83" s="333"/>
      <c r="AV83" s="267"/>
      <c r="AW83" s="267"/>
      <c r="AX83" s="267"/>
      <c r="AY83" s="267"/>
      <c r="AZ83" s="267"/>
      <c r="BA83" s="267"/>
      <c r="BB83" s="267"/>
      <c r="BC83" s="267"/>
      <c r="BD83" s="268"/>
      <c r="BI83" s="67"/>
      <c r="BJ83" s="68"/>
    </row>
    <row r="84" spans="1:62" ht="24.95" customHeight="1" x14ac:dyDescent="0.15">
      <c r="A84" s="272"/>
      <c r="B84" s="273"/>
      <c r="C84" s="273"/>
      <c r="D84" s="273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5"/>
      <c r="U84" s="275"/>
      <c r="V84" s="275"/>
      <c r="W84" s="275"/>
      <c r="X84" s="275"/>
      <c r="Y84" s="535"/>
      <c r="Z84" s="535"/>
      <c r="AA84" s="535"/>
      <c r="AB84" s="535"/>
      <c r="AC84" s="535"/>
      <c r="AD84" s="536"/>
      <c r="AE84" s="536"/>
      <c r="AF84" s="536"/>
      <c r="AG84" s="536"/>
      <c r="AH84" s="536"/>
      <c r="AI84" s="265"/>
      <c r="AJ84" s="265"/>
      <c r="AK84" s="265"/>
      <c r="AL84" s="265"/>
      <c r="AM84" s="265"/>
      <c r="AN84" s="333">
        <f t="shared" si="6"/>
        <v>0</v>
      </c>
      <c r="AO84" s="333"/>
      <c r="AP84" s="333"/>
      <c r="AQ84" s="333"/>
      <c r="AR84" s="333"/>
      <c r="AS84" s="333"/>
      <c r="AT84" s="333"/>
      <c r="AU84" s="333"/>
      <c r="AV84" s="267"/>
      <c r="AW84" s="267"/>
      <c r="AX84" s="267"/>
      <c r="AY84" s="267"/>
      <c r="AZ84" s="267"/>
      <c r="BA84" s="267"/>
      <c r="BB84" s="267"/>
      <c r="BC84" s="267"/>
      <c r="BD84" s="268"/>
      <c r="BE84" s="69"/>
      <c r="BI84" s="67"/>
      <c r="BJ84" s="68"/>
    </row>
    <row r="85" spans="1:62" ht="24.95" customHeight="1" x14ac:dyDescent="0.15">
      <c r="A85" s="272"/>
      <c r="B85" s="273"/>
      <c r="C85" s="273"/>
      <c r="D85" s="273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5"/>
      <c r="U85" s="275"/>
      <c r="V85" s="275"/>
      <c r="W85" s="275"/>
      <c r="X85" s="275"/>
      <c r="Y85" s="535"/>
      <c r="Z85" s="535"/>
      <c r="AA85" s="535"/>
      <c r="AB85" s="535"/>
      <c r="AC85" s="535"/>
      <c r="AD85" s="536"/>
      <c r="AE85" s="536"/>
      <c r="AF85" s="536"/>
      <c r="AG85" s="536"/>
      <c r="AH85" s="536"/>
      <c r="AI85" s="265"/>
      <c r="AJ85" s="265"/>
      <c r="AK85" s="265"/>
      <c r="AL85" s="265"/>
      <c r="AM85" s="265"/>
      <c r="AN85" s="333">
        <f t="shared" si="6"/>
        <v>0</v>
      </c>
      <c r="AO85" s="333"/>
      <c r="AP85" s="333"/>
      <c r="AQ85" s="333"/>
      <c r="AR85" s="333"/>
      <c r="AS85" s="333"/>
      <c r="AT85" s="333"/>
      <c r="AU85" s="333"/>
      <c r="AV85" s="267"/>
      <c r="AW85" s="267"/>
      <c r="AX85" s="267"/>
      <c r="AY85" s="267"/>
      <c r="AZ85" s="267"/>
      <c r="BA85" s="267"/>
      <c r="BB85" s="267"/>
      <c r="BC85" s="267"/>
      <c r="BD85" s="268"/>
      <c r="BJ85" s="68"/>
    </row>
    <row r="86" spans="1:62" ht="24.95" customHeight="1" x14ac:dyDescent="0.15">
      <c r="A86" s="272"/>
      <c r="B86" s="273"/>
      <c r="C86" s="273"/>
      <c r="D86" s="273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5"/>
      <c r="U86" s="275"/>
      <c r="V86" s="275"/>
      <c r="W86" s="275"/>
      <c r="X86" s="275"/>
      <c r="Y86" s="535"/>
      <c r="Z86" s="535"/>
      <c r="AA86" s="535"/>
      <c r="AB86" s="535"/>
      <c r="AC86" s="535"/>
      <c r="AD86" s="536"/>
      <c r="AE86" s="536"/>
      <c r="AF86" s="536"/>
      <c r="AG86" s="536"/>
      <c r="AH86" s="536"/>
      <c r="AI86" s="265"/>
      <c r="AJ86" s="265"/>
      <c r="AK86" s="265"/>
      <c r="AL86" s="265"/>
      <c r="AM86" s="265"/>
      <c r="AN86" s="333">
        <f t="shared" si="6"/>
        <v>0</v>
      </c>
      <c r="AO86" s="333"/>
      <c r="AP86" s="333"/>
      <c r="AQ86" s="333"/>
      <c r="AR86" s="333"/>
      <c r="AS86" s="333"/>
      <c r="AT86" s="333"/>
      <c r="AU86" s="333"/>
      <c r="AV86" s="267"/>
      <c r="AW86" s="267"/>
      <c r="AX86" s="267"/>
      <c r="AY86" s="267"/>
      <c r="AZ86" s="267"/>
      <c r="BA86" s="267"/>
      <c r="BB86" s="267"/>
      <c r="BC86" s="267"/>
      <c r="BD86" s="268"/>
      <c r="BJ86" s="68"/>
    </row>
    <row r="87" spans="1:62" ht="24.95" customHeight="1" x14ac:dyDescent="0.15">
      <c r="A87" s="272"/>
      <c r="B87" s="273"/>
      <c r="C87" s="273"/>
      <c r="D87" s="273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5"/>
      <c r="U87" s="275"/>
      <c r="V87" s="275"/>
      <c r="W87" s="275"/>
      <c r="X87" s="275"/>
      <c r="Y87" s="535"/>
      <c r="Z87" s="535"/>
      <c r="AA87" s="535"/>
      <c r="AB87" s="535"/>
      <c r="AC87" s="535"/>
      <c r="AD87" s="536"/>
      <c r="AE87" s="536"/>
      <c r="AF87" s="536"/>
      <c r="AG87" s="536"/>
      <c r="AH87" s="536"/>
      <c r="AI87" s="265"/>
      <c r="AJ87" s="265"/>
      <c r="AK87" s="265"/>
      <c r="AL87" s="265"/>
      <c r="AM87" s="265"/>
      <c r="AN87" s="333">
        <f t="shared" si="6"/>
        <v>0</v>
      </c>
      <c r="AO87" s="333"/>
      <c r="AP87" s="333"/>
      <c r="AQ87" s="333"/>
      <c r="AR87" s="333"/>
      <c r="AS87" s="333"/>
      <c r="AT87" s="333"/>
      <c r="AU87" s="333"/>
      <c r="AV87" s="267"/>
      <c r="AW87" s="267"/>
      <c r="AX87" s="267"/>
      <c r="AY87" s="267"/>
      <c r="AZ87" s="267"/>
      <c r="BA87" s="267"/>
      <c r="BB87" s="267"/>
      <c r="BC87" s="267"/>
      <c r="BD87" s="268"/>
      <c r="BE87" s="69"/>
      <c r="BI87" s="68"/>
      <c r="BJ87" s="68"/>
    </row>
    <row r="88" spans="1:62" ht="24.95" customHeight="1" x14ac:dyDescent="0.15">
      <c r="A88" s="272"/>
      <c r="B88" s="273"/>
      <c r="C88" s="273"/>
      <c r="D88" s="273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5"/>
      <c r="U88" s="275"/>
      <c r="V88" s="275"/>
      <c r="W88" s="275"/>
      <c r="X88" s="275"/>
      <c r="Y88" s="535"/>
      <c r="Z88" s="535"/>
      <c r="AA88" s="535"/>
      <c r="AB88" s="535"/>
      <c r="AC88" s="535"/>
      <c r="AD88" s="536"/>
      <c r="AE88" s="536"/>
      <c r="AF88" s="536"/>
      <c r="AG88" s="536"/>
      <c r="AH88" s="536"/>
      <c r="AI88" s="265"/>
      <c r="AJ88" s="265"/>
      <c r="AK88" s="265"/>
      <c r="AL88" s="265"/>
      <c r="AM88" s="265"/>
      <c r="AN88" s="333">
        <f t="shared" si="6"/>
        <v>0</v>
      </c>
      <c r="AO88" s="333"/>
      <c r="AP88" s="333"/>
      <c r="AQ88" s="333"/>
      <c r="AR88" s="333"/>
      <c r="AS88" s="333"/>
      <c r="AT88" s="333"/>
      <c r="AU88" s="333"/>
      <c r="AV88" s="267"/>
      <c r="AW88" s="267"/>
      <c r="AX88" s="267"/>
      <c r="AY88" s="267"/>
      <c r="AZ88" s="267"/>
      <c r="BA88" s="267"/>
      <c r="BB88" s="267"/>
      <c r="BC88" s="267"/>
      <c r="BD88" s="268"/>
      <c r="BE88" s="69"/>
      <c r="BJ88" s="68"/>
    </row>
    <row r="89" spans="1:62" ht="24.95" customHeight="1" x14ac:dyDescent="0.15">
      <c r="A89" s="272"/>
      <c r="B89" s="273"/>
      <c r="C89" s="273"/>
      <c r="D89" s="273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5"/>
      <c r="U89" s="275"/>
      <c r="V89" s="275"/>
      <c r="W89" s="275"/>
      <c r="X89" s="275"/>
      <c r="Y89" s="535"/>
      <c r="Z89" s="535"/>
      <c r="AA89" s="535"/>
      <c r="AB89" s="535"/>
      <c r="AC89" s="535"/>
      <c r="AD89" s="536"/>
      <c r="AE89" s="536"/>
      <c r="AF89" s="536"/>
      <c r="AG89" s="536"/>
      <c r="AH89" s="536"/>
      <c r="AI89" s="265"/>
      <c r="AJ89" s="265"/>
      <c r="AK89" s="265"/>
      <c r="AL89" s="265"/>
      <c r="AM89" s="265"/>
      <c r="AN89" s="333">
        <f t="shared" si="6"/>
        <v>0</v>
      </c>
      <c r="AO89" s="333"/>
      <c r="AP89" s="333"/>
      <c r="AQ89" s="333"/>
      <c r="AR89" s="333"/>
      <c r="AS89" s="333"/>
      <c r="AT89" s="333"/>
      <c r="AU89" s="333"/>
      <c r="AV89" s="267"/>
      <c r="AW89" s="267"/>
      <c r="AX89" s="267"/>
      <c r="AY89" s="267"/>
      <c r="AZ89" s="267"/>
      <c r="BA89" s="267"/>
      <c r="BB89" s="267"/>
      <c r="BC89" s="267"/>
      <c r="BD89" s="268"/>
      <c r="BI89" s="68"/>
      <c r="BJ89" s="68"/>
    </row>
    <row r="90" spans="1:62" ht="24.95" customHeight="1" x14ac:dyDescent="0.15">
      <c r="A90" s="272"/>
      <c r="B90" s="273"/>
      <c r="C90" s="273"/>
      <c r="D90" s="273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5"/>
      <c r="U90" s="275"/>
      <c r="V90" s="275"/>
      <c r="W90" s="275"/>
      <c r="X90" s="275"/>
      <c r="Y90" s="535"/>
      <c r="Z90" s="535"/>
      <c r="AA90" s="535"/>
      <c r="AB90" s="535"/>
      <c r="AC90" s="535"/>
      <c r="AD90" s="536"/>
      <c r="AE90" s="536"/>
      <c r="AF90" s="536"/>
      <c r="AG90" s="536"/>
      <c r="AH90" s="536"/>
      <c r="AI90" s="265"/>
      <c r="AJ90" s="265"/>
      <c r="AK90" s="265"/>
      <c r="AL90" s="265"/>
      <c r="AM90" s="265"/>
      <c r="AN90" s="333">
        <f t="shared" si="6"/>
        <v>0</v>
      </c>
      <c r="AO90" s="333"/>
      <c r="AP90" s="333"/>
      <c r="AQ90" s="333"/>
      <c r="AR90" s="333"/>
      <c r="AS90" s="333"/>
      <c r="AT90" s="333"/>
      <c r="AU90" s="333"/>
      <c r="AV90" s="267"/>
      <c r="AW90" s="267"/>
      <c r="AX90" s="267"/>
      <c r="AY90" s="267"/>
      <c r="AZ90" s="267"/>
      <c r="BA90" s="267"/>
      <c r="BB90" s="267"/>
      <c r="BC90" s="267"/>
      <c r="BD90" s="268"/>
      <c r="BJ90" s="68"/>
    </row>
    <row r="91" spans="1:62" ht="24.95" customHeight="1" x14ac:dyDescent="0.15">
      <c r="A91" s="272"/>
      <c r="B91" s="273"/>
      <c r="C91" s="273"/>
      <c r="D91" s="273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5"/>
      <c r="U91" s="275"/>
      <c r="V91" s="275"/>
      <c r="W91" s="275"/>
      <c r="X91" s="275"/>
      <c r="Y91" s="535"/>
      <c r="Z91" s="535"/>
      <c r="AA91" s="535"/>
      <c r="AB91" s="535"/>
      <c r="AC91" s="535"/>
      <c r="AD91" s="536"/>
      <c r="AE91" s="536"/>
      <c r="AF91" s="536"/>
      <c r="AG91" s="536"/>
      <c r="AH91" s="536"/>
      <c r="AI91" s="265"/>
      <c r="AJ91" s="265"/>
      <c r="AK91" s="265"/>
      <c r="AL91" s="265"/>
      <c r="AM91" s="265"/>
      <c r="AN91" s="333">
        <f t="shared" si="6"/>
        <v>0</v>
      </c>
      <c r="AO91" s="333"/>
      <c r="AP91" s="333"/>
      <c r="AQ91" s="333"/>
      <c r="AR91" s="333"/>
      <c r="AS91" s="333"/>
      <c r="AT91" s="333"/>
      <c r="AU91" s="333"/>
      <c r="AV91" s="267"/>
      <c r="AW91" s="267"/>
      <c r="AX91" s="267"/>
      <c r="AY91" s="267"/>
      <c r="AZ91" s="267"/>
      <c r="BA91" s="267"/>
      <c r="BB91" s="267"/>
      <c r="BC91" s="267"/>
      <c r="BD91" s="268"/>
      <c r="BE91" s="69"/>
      <c r="BJ91" s="68"/>
    </row>
    <row r="92" spans="1:62" ht="24.95" customHeight="1" x14ac:dyDescent="0.15">
      <c r="A92" s="272"/>
      <c r="B92" s="273"/>
      <c r="C92" s="273"/>
      <c r="D92" s="273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5"/>
      <c r="U92" s="275"/>
      <c r="V92" s="275"/>
      <c r="W92" s="275"/>
      <c r="X92" s="275"/>
      <c r="Y92" s="535"/>
      <c r="Z92" s="535"/>
      <c r="AA92" s="535"/>
      <c r="AB92" s="535"/>
      <c r="AC92" s="535"/>
      <c r="AD92" s="536"/>
      <c r="AE92" s="536"/>
      <c r="AF92" s="536"/>
      <c r="AG92" s="536"/>
      <c r="AH92" s="536"/>
      <c r="AI92" s="265"/>
      <c r="AJ92" s="265"/>
      <c r="AK92" s="265"/>
      <c r="AL92" s="265"/>
      <c r="AM92" s="265"/>
      <c r="AN92" s="333">
        <f t="shared" si="6"/>
        <v>0</v>
      </c>
      <c r="AO92" s="333"/>
      <c r="AP92" s="333"/>
      <c r="AQ92" s="333"/>
      <c r="AR92" s="333"/>
      <c r="AS92" s="333"/>
      <c r="AT92" s="333"/>
      <c r="AU92" s="333"/>
      <c r="AV92" s="267"/>
      <c r="AW92" s="267"/>
      <c r="AX92" s="267"/>
      <c r="AY92" s="267"/>
      <c r="AZ92" s="267"/>
      <c r="BA92" s="267"/>
      <c r="BB92" s="267"/>
      <c r="BC92" s="267"/>
      <c r="BD92" s="268"/>
      <c r="BI92" s="68"/>
      <c r="BJ92" s="68"/>
    </row>
    <row r="93" spans="1:62" ht="24.95" customHeight="1" x14ac:dyDescent="0.15">
      <c r="A93" s="272"/>
      <c r="B93" s="273"/>
      <c r="C93" s="273"/>
      <c r="D93" s="273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5"/>
      <c r="U93" s="275"/>
      <c r="V93" s="275"/>
      <c r="W93" s="275"/>
      <c r="X93" s="275"/>
      <c r="Y93" s="535"/>
      <c r="Z93" s="535"/>
      <c r="AA93" s="535"/>
      <c r="AB93" s="535"/>
      <c r="AC93" s="535"/>
      <c r="AD93" s="536"/>
      <c r="AE93" s="536"/>
      <c r="AF93" s="536"/>
      <c r="AG93" s="536"/>
      <c r="AH93" s="536"/>
      <c r="AI93" s="265"/>
      <c r="AJ93" s="265"/>
      <c r="AK93" s="265"/>
      <c r="AL93" s="265"/>
      <c r="AM93" s="265"/>
      <c r="AN93" s="333">
        <f t="shared" si="6"/>
        <v>0</v>
      </c>
      <c r="AO93" s="333"/>
      <c r="AP93" s="333"/>
      <c r="AQ93" s="333"/>
      <c r="AR93" s="333"/>
      <c r="AS93" s="333"/>
      <c r="AT93" s="333"/>
      <c r="AU93" s="333"/>
      <c r="AV93" s="267"/>
      <c r="AW93" s="267"/>
      <c r="AX93" s="267"/>
      <c r="AY93" s="267"/>
      <c r="AZ93" s="267"/>
      <c r="BA93" s="267"/>
      <c r="BB93" s="267"/>
      <c r="BC93" s="267"/>
      <c r="BD93" s="268"/>
      <c r="BI93" s="68"/>
      <c r="BJ93" s="68"/>
    </row>
    <row r="94" spans="1:62" ht="24.95" customHeight="1" x14ac:dyDescent="0.15">
      <c r="A94" s="272"/>
      <c r="B94" s="273"/>
      <c r="C94" s="273"/>
      <c r="D94" s="273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5"/>
      <c r="U94" s="275"/>
      <c r="V94" s="275"/>
      <c r="W94" s="275"/>
      <c r="X94" s="275"/>
      <c r="Y94" s="535"/>
      <c r="Z94" s="535"/>
      <c r="AA94" s="535"/>
      <c r="AB94" s="535"/>
      <c r="AC94" s="535"/>
      <c r="AD94" s="536"/>
      <c r="AE94" s="536"/>
      <c r="AF94" s="536"/>
      <c r="AG94" s="536"/>
      <c r="AH94" s="536"/>
      <c r="AI94" s="265"/>
      <c r="AJ94" s="265"/>
      <c r="AK94" s="265"/>
      <c r="AL94" s="265"/>
      <c r="AM94" s="265"/>
      <c r="AN94" s="333">
        <f t="shared" si="6"/>
        <v>0</v>
      </c>
      <c r="AO94" s="333"/>
      <c r="AP94" s="333"/>
      <c r="AQ94" s="333"/>
      <c r="AR94" s="333"/>
      <c r="AS94" s="333"/>
      <c r="AT94" s="333"/>
      <c r="AU94" s="333"/>
      <c r="AV94" s="267"/>
      <c r="AW94" s="267"/>
      <c r="AX94" s="267"/>
      <c r="AY94" s="267"/>
      <c r="AZ94" s="267"/>
      <c r="BA94" s="267"/>
      <c r="BB94" s="267"/>
      <c r="BC94" s="267"/>
      <c r="BD94" s="268"/>
      <c r="BI94" s="68"/>
      <c r="BJ94" s="68"/>
    </row>
    <row r="95" spans="1:62" ht="24.95" customHeight="1" x14ac:dyDescent="0.15">
      <c r="A95" s="272"/>
      <c r="B95" s="273"/>
      <c r="C95" s="273"/>
      <c r="D95" s="273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5"/>
      <c r="U95" s="275"/>
      <c r="V95" s="275"/>
      <c r="W95" s="275"/>
      <c r="X95" s="275"/>
      <c r="Y95" s="535"/>
      <c r="Z95" s="535"/>
      <c r="AA95" s="535"/>
      <c r="AB95" s="535"/>
      <c r="AC95" s="535"/>
      <c r="AD95" s="536"/>
      <c r="AE95" s="536"/>
      <c r="AF95" s="536"/>
      <c r="AG95" s="536"/>
      <c r="AH95" s="536"/>
      <c r="AI95" s="265"/>
      <c r="AJ95" s="265"/>
      <c r="AK95" s="265"/>
      <c r="AL95" s="265"/>
      <c r="AM95" s="265"/>
      <c r="AN95" s="333">
        <f t="shared" si="6"/>
        <v>0</v>
      </c>
      <c r="AO95" s="333"/>
      <c r="AP95" s="333"/>
      <c r="AQ95" s="333"/>
      <c r="AR95" s="333"/>
      <c r="AS95" s="333"/>
      <c r="AT95" s="333"/>
      <c r="AU95" s="333"/>
      <c r="AV95" s="267"/>
      <c r="AW95" s="267"/>
      <c r="AX95" s="267"/>
      <c r="AY95" s="267"/>
      <c r="AZ95" s="267"/>
      <c r="BA95" s="267"/>
      <c r="BB95" s="267"/>
      <c r="BC95" s="267"/>
      <c r="BD95" s="268"/>
      <c r="BI95" s="68"/>
      <c r="BJ95" s="68"/>
    </row>
    <row r="96" spans="1:62" ht="24.95" customHeight="1" x14ac:dyDescent="0.15">
      <c r="A96" s="272"/>
      <c r="B96" s="273"/>
      <c r="C96" s="273"/>
      <c r="D96" s="273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5"/>
      <c r="U96" s="275"/>
      <c r="V96" s="275"/>
      <c r="W96" s="275"/>
      <c r="X96" s="275"/>
      <c r="Y96" s="535"/>
      <c r="Z96" s="535"/>
      <c r="AA96" s="535"/>
      <c r="AB96" s="535"/>
      <c r="AC96" s="535"/>
      <c r="AD96" s="536"/>
      <c r="AE96" s="536"/>
      <c r="AF96" s="536"/>
      <c r="AG96" s="536"/>
      <c r="AH96" s="536"/>
      <c r="AI96" s="265"/>
      <c r="AJ96" s="265"/>
      <c r="AK96" s="265"/>
      <c r="AL96" s="265"/>
      <c r="AM96" s="265"/>
      <c r="AN96" s="333">
        <f t="shared" si="6"/>
        <v>0</v>
      </c>
      <c r="AO96" s="333"/>
      <c r="AP96" s="333"/>
      <c r="AQ96" s="333"/>
      <c r="AR96" s="333"/>
      <c r="AS96" s="333"/>
      <c r="AT96" s="333"/>
      <c r="AU96" s="333"/>
      <c r="AV96" s="267"/>
      <c r="AW96" s="267"/>
      <c r="AX96" s="267"/>
      <c r="AY96" s="267"/>
      <c r="AZ96" s="267"/>
      <c r="BA96" s="267"/>
      <c r="BB96" s="267"/>
      <c r="BC96" s="267"/>
      <c r="BD96" s="268"/>
      <c r="BI96" s="68"/>
      <c r="BJ96" s="68"/>
    </row>
    <row r="97" spans="1:62" ht="24.95" customHeight="1" x14ac:dyDescent="0.15">
      <c r="A97" s="272"/>
      <c r="B97" s="273"/>
      <c r="C97" s="273"/>
      <c r="D97" s="273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5"/>
      <c r="U97" s="275"/>
      <c r="V97" s="275"/>
      <c r="W97" s="275"/>
      <c r="X97" s="275"/>
      <c r="Y97" s="535"/>
      <c r="Z97" s="535"/>
      <c r="AA97" s="535"/>
      <c r="AB97" s="535"/>
      <c r="AC97" s="535"/>
      <c r="AD97" s="536"/>
      <c r="AE97" s="536"/>
      <c r="AF97" s="536"/>
      <c r="AG97" s="536"/>
      <c r="AH97" s="536"/>
      <c r="AI97" s="265"/>
      <c r="AJ97" s="265"/>
      <c r="AK97" s="265"/>
      <c r="AL97" s="265"/>
      <c r="AM97" s="265"/>
      <c r="AN97" s="333">
        <f t="shared" si="6"/>
        <v>0</v>
      </c>
      <c r="AO97" s="333"/>
      <c r="AP97" s="333"/>
      <c r="AQ97" s="333"/>
      <c r="AR97" s="333"/>
      <c r="AS97" s="333"/>
      <c r="AT97" s="333"/>
      <c r="AU97" s="333"/>
      <c r="AV97" s="267"/>
      <c r="AW97" s="267"/>
      <c r="AX97" s="267"/>
      <c r="AY97" s="267"/>
      <c r="AZ97" s="267"/>
      <c r="BA97" s="267"/>
      <c r="BB97" s="267"/>
      <c r="BC97" s="267"/>
      <c r="BD97" s="268"/>
      <c r="BI97" s="68"/>
      <c r="BJ97" s="68"/>
    </row>
    <row r="98" spans="1:62" ht="24.95" customHeight="1" x14ac:dyDescent="0.15">
      <c r="A98" s="272"/>
      <c r="B98" s="273"/>
      <c r="C98" s="273"/>
      <c r="D98" s="273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5"/>
      <c r="U98" s="275"/>
      <c r="V98" s="275"/>
      <c r="W98" s="275"/>
      <c r="X98" s="275"/>
      <c r="Y98" s="535"/>
      <c r="Z98" s="535"/>
      <c r="AA98" s="535"/>
      <c r="AB98" s="535"/>
      <c r="AC98" s="535"/>
      <c r="AD98" s="536"/>
      <c r="AE98" s="536"/>
      <c r="AF98" s="536"/>
      <c r="AG98" s="536"/>
      <c r="AH98" s="536"/>
      <c r="AI98" s="265"/>
      <c r="AJ98" s="265"/>
      <c r="AK98" s="265"/>
      <c r="AL98" s="265"/>
      <c r="AM98" s="265"/>
      <c r="AN98" s="333">
        <f t="shared" si="6"/>
        <v>0</v>
      </c>
      <c r="AO98" s="333"/>
      <c r="AP98" s="333"/>
      <c r="AQ98" s="333"/>
      <c r="AR98" s="333"/>
      <c r="AS98" s="333"/>
      <c r="AT98" s="333"/>
      <c r="AU98" s="333"/>
      <c r="AV98" s="267"/>
      <c r="AW98" s="267"/>
      <c r="AX98" s="267"/>
      <c r="AY98" s="267"/>
      <c r="AZ98" s="267"/>
      <c r="BA98" s="267"/>
      <c r="BB98" s="267"/>
      <c r="BC98" s="267"/>
      <c r="BD98" s="268"/>
      <c r="BI98" s="68"/>
      <c r="BJ98" s="68"/>
    </row>
    <row r="99" spans="1:62" ht="24.95" customHeight="1" x14ac:dyDescent="0.15">
      <c r="A99" s="272"/>
      <c r="B99" s="273"/>
      <c r="C99" s="273"/>
      <c r="D99" s="273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5"/>
      <c r="U99" s="275"/>
      <c r="V99" s="275"/>
      <c r="W99" s="275"/>
      <c r="X99" s="275"/>
      <c r="Y99" s="535"/>
      <c r="Z99" s="535"/>
      <c r="AA99" s="535"/>
      <c r="AB99" s="535"/>
      <c r="AC99" s="535"/>
      <c r="AD99" s="536"/>
      <c r="AE99" s="536"/>
      <c r="AF99" s="536"/>
      <c r="AG99" s="536"/>
      <c r="AH99" s="536"/>
      <c r="AI99" s="265"/>
      <c r="AJ99" s="265"/>
      <c r="AK99" s="265"/>
      <c r="AL99" s="265"/>
      <c r="AM99" s="265"/>
      <c r="AN99" s="333">
        <f t="shared" si="6"/>
        <v>0</v>
      </c>
      <c r="AO99" s="333"/>
      <c r="AP99" s="333"/>
      <c r="AQ99" s="333"/>
      <c r="AR99" s="333"/>
      <c r="AS99" s="333"/>
      <c r="AT99" s="333"/>
      <c r="AU99" s="333"/>
      <c r="AV99" s="267"/>
      <c r="AW99" s="267"/>
      <c r="AX99" s="267"/>
      <c r="AY99" s="267"/>
      <c r="AZ99" s="267"/>
      <c r="BA99" s="267"/>
      <c r="BB99" s="267"/>
      <c r="BC99" s="267"/>
      <c r="BD99" s="268"/>
      <c r="BJ99" s="68"/>
    </row>
    <row r="100" spans="1:62" ht="24.95" customHeight="1" thickBot="1" x14ac:dyDescent="0.2">
      <c r="A100" s="355"/>
      <c r="B100" s="356"/>
      <c r="C100" s="356"/>
      <c r="D100" s="357"/>
      <c r="E100" s="358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60"/>
      <c r="T100" s="361"/>
      <c r="U100" s="362"/>
      <c r="V100" s="362"/>
      <c r="W100" s="362"/>
      <c r="X100" s="363"/>
      <c r="Y100" s="542"/>
      <c r="Z100" s="543"/>
      <c r="AA100" s="543"/>
      <c r="AB100" s="543"/>
      <c r="AC100" s="544"/>
      <c r="AD100" s="545"/>
      <c r="AE100" s="546"/>
      <c r="AF100" s="546"/>
      <c r="AG100" s="546"/>
      <c r="AH100" s="547"/>
      <c r="AI100" s="548"/>
      <c r="AJ100" s="370"/>
      <c r="AK100" s="370"/>
      <c r="AL100" s="370"/>
      <c r="AM100" s="370"/>
      <c r="AN100" s="339">
        <f t="shared" si="6"/>
        <v>0</v>
      </c>
      <c r="AO100" s="339"/>
      <c r="AP100" s="339"/>
      <c r="AQ100" s="339"/>
      <c r="AR100" s="339"/>
      <c r="AS100" s="339"/>
      <c r="AT100" s="339"/>
      <c r="AU100" s="339"/>
      <c r="AV100" s="340"/>
      <c r="AW100" s="341"/>
      <c r="AX100" s="341"/>
      <c r="AY100" s="341"/>
      <c r="AZ100" s="341"/>
      <c r="BA100" s="341"/>
      <c r="BB100" s="341"/>
      <c r="BC100" s="341"/>
      <c r="BD100" s="342"/>
      <c r="BE100" s="69"/>
      <c r="BI100" s="68"/>
      <c r="BJ100" s="68"/>
    </row>
    <row r="101" spans="1:62" ht="24.95" customHeight="1" thickBot="1" x14ac:dyDescent="0.2">
      <c r="A101" s="191" t="s">
        <v>37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302"/>
      <c r="T101" s="303"/>
      <c r="U101" s="304"/>
      <c r="V101" s="304"/>
      <c r="W101" s="304"/>
      <c r="X101" s="305"/>
      <c r="Y101" s="537"/>
      <c r="Z101" s="538"/>
      <c r="AA101" s="538"/>
      <c r="AB101" s="538"/>
      <c r="AC101" s="539"/>
      <c r="AD101" s="540"/>
      <c r="AE101" s="541"/>
      <c r="AF101" s="541"/>
      <c r="AG101" s="541"/>
      <c r="AH101" s="541"/>
      <c r="AI101" s="348"/>
      <c r="AJ101" s="230"/>
      <c r="AK101" s="230"/>
      <c r="AL101" s="230"/>
      <c r="AM101" s="230"/>
      <c r="AN101" s="349">
        <f>SUM(AN81:AU100)</f>
        <v>0</v>
      </c>
      <c r="AO101" s="350"/>
      <c r="AP101" s="350"/>
      <c r="AQ101" s="350"/>
      <c r="AR101" s="350"/>
      <c r="AS101" s="350"/>
      <c r="AT101" s="350"/>
      <c r="AU101" s="351"/>
      <c r="AV101" s="314"/>
      <c r="AW101" s="315"/>
      <c r="AX101" s="315"/>
      <c r="AY101" s="315"/>
      <c r="AZ101" s="315"/>
      <c r="BA101" s="315"/>
      <c r="BB101" s="315"/>
      <c r="BC101" s="315"/>
      <c r="BD101" s="316"/>
      <c r="BI101" s="68"/>
      <c r="BJ101" s="68"/>
    </row>
    <row r="102" spans="1:62" ht="24.95" customHeight="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27"/>
      <c r="U102" s="127"/>
      <c r="V102" s="127"/>
      <c r="W102" s="127"/>
      <c r="X102" s="127"/>
      <c r="Y102" s="128"/>
      <c r="Z102" s="128"/>
      <c r="AA102" s="128"/>
      <c r="AB102" s="128"/>
      <c r="AC102" s="128"/>
      <c r="AD102" s="129"/>
      <c r="AE102" s="129"/>
      <c r="AF102" s="129"/>
      <c r="AG102" s="129"/>
      <c r="AH102" s="129"/>
      <c r="AI102" s="7"/>
      <c r="AJ102" s="7"/>
      <c r="AK102" s="7"/>
      <c r="AL102" s="7"/>
      <c r="AM102" s="7"/>
      <c r="AN102" s="130"/>
      <c r="AO102" s="130"/>
      <c r="AP102" s="130"/>
      <c r="AQ102" s="130"/>
      <c r="AR102" s="130"/>
      <c r="AS102" s="130"/>
      <c r="AT102" s="130"/>
      <c r="AU102" s="130"/>
      <c r="AV102" s="131"/>
      <c r="AW102" s="131"/>
      <c r="AX102" s="131"/>
      <c r="AY102" s="131"/>
      <c r="AZ102" s="131"/>
      <c r="BA102" s="131"/>
      <c r="BB102" s="131"/>
      <c r="BC102" s="131"/>
      <c r="BD102" s="131"/>
      <c r="BI102" s="68"/>
      <c r="BJ102" s="68"/>
    </row>
    <row r="103" spans="1:62" ht="18" customHeight="1" x14ac:dyDescent="0.15">
      <c r="A103" s="574"/>
      <c r="B103" s="574"/>
      <c r="C103" s="574"/>
      <c r="D103" s="574"/>
      <c r="E103" s="574"/>
      <c r="F103" s="574"/>
      <c r="G103" s="574"/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4"/>
      <c r="S103" s="574"/>
      <c r="T103" s="574"/>
      <c r="U103" s="574"/>
      <c r="V103" s="574"/>
      <c r="W103" s="574"/>
      <c r="X103" s="574"/>
      <c r="Y103" s="574"/>
      <c r="Z103" s="574"/>
      <c r="AA103" s="574"/>
      <c r="AB103" s="575"/>
      <c r="AC103" s="575"/>
      <c r="AD103" s="575"/>
      <c r="AE103" s="575"/>
      <c r="AF103" s="575"/>
      <c r="AG103" s="57"/>
      <c r="AH103" s="159"/>
      <c r="AI103" s="159"/>
      <c r="AJ103" s="159"/>
      <c r="AK103" s="576"/>
      <c r="AL103" s="576"/>
      <c r="AM103" s="576"/>
      <c r="AN103" s="576"/>
      <c r="AO103" s="576"/>
      <c r="AP103" s="576"/>
      <c r="AQ103" s="576"/>
      <c r="AR103" s="576"/>
      <c r="AS103" s="576"/>
      <c r="AT103" s="576"/>
      <c r="AU103" s="576"/>
      <c r="AV103" s="576"/>
      <c r="AW103" s="576"/>
      <c r="AX103" s="574"/>
      <c r="AY103" s="574"/>
      <c r="AZ103" s="574"/>
      <c r="BA103" s="574"/>
      <c r="BB103" s="574"/>
      <c r="BC103" s="574"/>
      <c r="BD103" s="574"/>
    </row>
    <row r="104" spans="1:62" ht="18" customHeight="1" x14ac:dyDescent="0.15">
      <c r="A104" s="574"/>
      <c r="B104" s="574"/>
      <c r="C104" s="574"/>
      <c r="D104" s="574"/>
      <c r="E104" s="574"/>
      <c r="F104" s="574"/>
      <c r="G104" s="574"/>
      <c r="H104" s="574"/>
      <c r="I104" s="574"/>
      <c r="J104" s="574"/>
      <c r="K104" s="574"/>
      <c r="L104" s="574"/>
      <c r="M104" s="574"/>
      <c r="N104" s="574"/>
      <c r="O104" s="574"/>
      <c r="P104" s="574"/>
      <c r="Q104" s="574"/>
      <c r="R104" s="574"/>
      <c r="S104" s="574"/>
      <c r="T104" s="574"/>
      <c r="U104" s="574"/>
      <c r="V104" s="574"/>
      <c r="W104" s="574"/>
      <c r="X104" s="574"/>
      <c r="Y104" s="574"/>
      <c r="Z104" s="574"/>
      <c r="AA104" s="574"/>
      <c r="AB104" s="575"/>
      <c r="AC104" s="575"/>
      <c r="AD104" s="575"/>
      <c r="AE104" s="575"/>
      <c r="AF104" s="575"/>
      <c r="AG104" s="57"/>
      <c r="AH104" s="159"/>
      <c r="AI104" s="159"/>
      <c r="AJ104" s="159"/>
      <c r="AK104" s="576"/>
      <c r="AL104" s="576"/>
      <c r="AM104" s="576"/>
      <c r="AN104" s="576"/>
      <c r="AO104" s="576"/>
      <c r="AP104" s="576"/>
      <c r="AQ104" s="576"/>
      <c r="AR104" s="576"/>
      <c r="AS104" s="576"/>
      <c r="AT104" s="576"/>
      <c r="AU104" s="576"/>
      <c r="AV104" s="576"/>
      <c r="AW104" s="576"/>
      <c r="AX104" s="574"/>
      <c r="AY104" s="574"/>
      <c r="AZ104" s="574"/>
      <c r="BA104" s="574"/>
      <c r="BB104" s="574"/>
      <c r="BC104" s="574"/>
      <c r="BD104" s="574"/>
    </row>
    <row r="105" spans="1:62" ht="18" customHeight="1" x14ac:dyDescent="0.1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</row>
    <row r="106" spans="1:62" ht="18" customHeight="1" x14ac:dyDescent="0.15">
      <c r="A106" s="581"/>
      <c r="B106" s="581"/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581"/>
      <c r="AC106" s="581"/>
      <c r="AD106" s="581"/>
      <c r="AE106" s="581"/>
      <c r="AF106" s="581"/>
      <c r="AG106" s="581"/>
      <c r="AH106" s="581"/>
      <c r="AI106" s="581"/>
      <c r="AJ106" s="581"/>
      <c r="AK106" s="581"/>
      <c r="AL106" s="581"/>
      <c r="AM106" s="581"/>
      <c r="AN106" s="581"/>
      <c r="AO106" s="581"/>
      <c r="AP106" s="581"/>
      <c r="AQ106" s="581"/>
      <c r="AR106" s="581"/>
      <c r="AS106" s="581"/>
      <c r="AT106" s="581"/>
      <c r="AU106" s="581"/>
      <c r="AV106" s="581"/>
      <c r="AW106" s="581"/>
      <c r="AX106" s="581"/>
      <c r="AY106" s="581"/>
      <c r="AZ106" s="581"/>
      <c r="BA106" s="581"/>
      <c r="BB106" s="581"/>
      <c r="BC106" s="581"/>
      <c r="BD106" s="581"/>
    </row>
    <row r="107" spans="1:62" ht="18" customHeight="1" x14ac:dyDescent="0.15">
      <c r="A107" s="581"/>
      <c r="B107" s="581"/>
      <c r="C107" s="581"/>
      <c r="D107" s="581"/>
      <c r="E107" s="581"/>
      <c r="F107" s="581"/>
      <c r="G107" s="581"/>
      <c r="H107" s="581"/>
      <c r="I107" s="581"/>
      <c r="J107" s="581"/>
      <c r="K107" s="581"/>
      <c r="L107" s="581"/>
      <c r="M107" s="581"/>
      <c r="N107" s="581"/>
      <c r="O107" s="581"/>
      <c r="P107" s="581"/>
      <c r="Q107" s="581"/>
      <c r="R107" s="581"/>
      <c r="S107" s="581"/>
      <c r="T107" s="581"/>
      <c r="U107" s="581"/>
      <c r="V107" s="581"/>
      <c r="W107" s="581"/>
      <c r="X107" s="581"/>
      <c r="Y107" s="581"/>
      <c r="Z107" s="581"/>
      <c r="AA107" s="581"/>
      <c r="AB107" s="581"/>
      <c r="AC107" s="581"/>
      <c r="AD107" s="581"/>
      <c r="AE107" s="581"/>
      <c r="AF107" s="581"/>
      <c r="AG107" s="581"/>
      <c r="AH107" s="581"/>
      <c r="AI107" s="581"/>
      <c r="AJ107" s="581"/>
      <c r="AK107" s="581"/>
      <c r="AL107" s="581"/>
      <c r="AM107" s="581"/>
      <c r="AN107" s="581"/>
      <c r="AO107" s="581"/>
      <c r="AP107" s="581"/>
      <c r="AQ107" s="581"/>
      <c r="AR107" s="581"/>
      <c r="AS107" s="581"/>
      <c r="AT107" s="581"/>
      <c r="AU107" s="581"/>
      <c r="AV107" s="581"/>
      <c r="AW107" s="581"/>
      <c r="AX107" s="581"/>
      <c r="AY107" s="581"/>
      <c r="AZ107" s="581"/>
      <c r="BA107" s="581"/>
      <c r="BB107" s="581"/>
      <c r="BC107" s="581"/>
      <c r="BD107" s="581"/>
    </row>
    <row r="108" spans="1:62" ht="18" customHeight="1" x14ac:dyDescent="0.15">
      <c r="D108" s="70"/>
      <c r="AZ108" s="582"/>
      <c r="BA108" s="582"/>
      <c r="BB108" s="582"/>
      <c r="BC108" s="582"/>
      <c r="BD108" s="582"/>
    </row>
    <row r="109" spans="1:62" ht="18" customHeight="1" x14ac:dyDescent="0.15">
      <c r="A109" s="577"/>
      <c r="B109" s="577"/>
      <c r="C109" s="577"/>
      <c r="D109" s="577"/>
      <c r="E109" s="577"/>
      <c r="F109" s="577"/>
      <c r="G109" s="577"/>
      <c r="H109" s="577"/>
      <c r="I109" s="577"/>
      <c r="J109" s="577"/>
      <c r="K109" s="577"/>
      <c r="L109" s="577"/>
      <c r="M109" s="577"/>
      <c r="N109" s="577"/>
      <c r="O109" s="577"/>
      <c r="P109" s="577"/>
      <c r="Q109" s="577"/>
      <c r="R109" s="577"/>
      <c r="S109" s="577"/>
      <c r="T109" s="577"/>
      <c r="U109" s="577"/>
      <c r="V109" s="577"/>
      <c r="W109" s="577"/>
      <c r="X109" s="577"/>
      <c r="Y109" s="577"/>
      <c r="Z109" s="577"/>
      <c r="AA109" s="577"/>
      <c r="AB109" s="577"/>
      <c r="AC109" s="577"/>
      <c r="AD109" s="577"/>
      <c r="AE109" s="577"/>
      <c r="AF109" s="577"/>
      <c r="AG109" s="577"/>
      <c r="AH109" s="577"/>
      <c r="AI109" s="577"/>
      <c r="AJ109" s="577"/>
      <c r="AK109" s="577"/>
      <c r="AL109" s="577"/>
      <c r="AM109" s="577"/>
      <c r="AN109" s="577"/>
      <c r="AO109" s="577"/>
      <c r="AP109" s="577"/>
      <c r="AQ109" s="577"/>
      <c r="AR109" s="577"/>
      <c r="AS109" s="577"/>
      <c r="AT109" s="577"/>
      <c r="AU109" s="577"/>
      <c r="AV109" s="577"/>
      <c r="AW109" s="577"/>
      <c r="AX109" s="577"/>
      <c r="AY109" s="577"/>
      <c r="AZ109" s="577"/>
      <c r="BA109" s="577"/>
      <c r="BB109" s="577"/>
      <c r="BC109" s="577"/>
      <c r="BD109" s="577"/>
    </row>
    <row r="110" spans="1:62" ht="18" customHeight="1" x14ac:dyDescent="0.15">
      <c r="A110" s="578"/>
      <c r="B110" s="578"/>
      <c r="C110" s="578"/>
      <c r="D110" s="578"/>
      <c r="E110" s="578"/>
      <c r="F110" s="578"/>
      <c r="G110" s="578"/>
      <c r="H110" s="578"/>
      <c r="I110" s="578"/>
      <c r="J110" s="578"/>
      <c r="K110" s="578"/>
      <c r="L110" s="578"/>
      <c r="M110" s="578"/>
      <c r="N110" s="578"/>
      <c r="O110" s="578"/>
      <c r="P110" s="578"/>
      <c r="Q110" s="574"/>
      <c r="R110" s="574"/>
      <c r="S110" s="574"/>
      <c r="T110" s="574"/>
      <c r="U110" s="574"/>
      <c r="V110" s="574"/>
      <c r="W110" s="574"/>
      <c r="X110" s="574"/>
      <c r="Y110" s="574"/>
      <c r="Z110" s="574"/>
      <c r="AA110" s="574"/>
      <c r="AB110" s="579"/>
      <c r="AC110" s="579"/>
      <c r="AD110" s="579"/>
      <c r="AE110" s="579"/>
      <c r="AF110" s="579"/>
      <c r="AG110" s="71"/>
      <c r="AH110" s="159"/>
      <c r="AI110" s="159"/>
      <c r="AJ110" s="159"/>
      <c r="AK110" s="576"/>
      <c r="AL110" s="576"/>
      <c r="AM110" s="576"/>
      <c r="AN110" s="576"/>
      <c r="AO110" s="576"/>
      <c r="AP110" s="576"/>
      <c r="AQ110" s="576"/>
      <c r="AR110" s="576"/>
      <c r="AS110" s="576"/>
      <c r="AT110" s="576"/>
      <c r="AU110" s="576"/>
      <c r="AV110" s="576"/>
      <c r="AW110" s="576"/>
      <c r="AX110" s="580"/>
      <c r="AY110" s="580"/>
      <c r="AZ110" s="580"/>
      <c r="BA110" s="580"/>
      <c r="BB110" s="580"/>
      <c r="BC110" s="580"/>
      <c r="BD110" s="580"/>
    </row>
    <row r="111" spans="1:62" ht="18" customHeight="1" x14ac:dyDescent="0.15">
      <c r="A111" s="574"/>
      <c r="B111" s="574"/>
      <c r="C111" s="574"/>
      <c r="D111" s="574"/>
      <c r="E111" s="574"/>
      <c r="F111" s="574"/>
      <c r="G111" s="574"/>
      <c r="H111" s="574"/>
      <c r="I111" s="574"/>
      <c r="J111" s="574"/>
      <c r="K111" s="574"/>
      <c r="L111" s="574"/>
      <c r="M111" s="574"/>
      <c r="N111" s="574"/>
      <c r="O111" s="574"/>
      <c r="P111" s="574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79"/>
      <c r="AC111" s="579"/>
      <c r="AD111" s="579"/>
      <c r="AE111" s="579"/>
      <c r="AF111" s="579"/>
      <c r="AG111" s="71"/>
      <c r="AH111" s="159"/>
      <c r="AI111" s="159"/>
      <c r="AJ111" s="159"/>
      <c r="AK111" s="576"/>
      <c r="AL111" s="576"/>
      <c r="AM111" s="576"/>
      <c r="AN111" s="576"/>
      <c r="AO111" s="576"/>
      <c r="AP111" s="576"/>
      <c r="AQ111" s="576"/>
      <c r="AR111" s="576"/>
      <c r="AS111" s="576"/>
      <c r="AT111" s="576"/>
      <c r="AU111" s="576"/>
      <c r="AV111" s="576"/>
      <c r="AW111" s="576"/>
      <c r="AX111" s="574"/>
      <c r="AY111" s="574"/>
      <c r="AZ111" s="574"/>
      <c r="BA111" s="574"/>
      <c r="BB111" s="574"/>
      <c r="BC111" s="574"/>
      <c r="BD111" s="574"/>
    </row>
    <row r="112" spans="1:62" ht="18" customHeight="1" x14ac:dyDescent="0.15">
      <c r="A112" s="574"/>
      <c r="B112" s="574"/>
      <c r="C112" s="574"/>
      <c r="D112" s="574"/>
      <c r="E112" s="574"/>
      <c r="F112" s="574"/>
      <c r="G112" s="574"/>
      <c r="H112" s="574"/>
      <c r="I112" s="574"/>
      <c r="J112" s="574"/>
      <c r="K112" s="574"/>
      <c r="L112" s="574"/>
      <c r="M112" s="574"/>
      <c r="N112" s="574"/>
      <c r="O112" s="574"/>
      <c r="P112" s="574"/>
      <c r="Q112" s="574"/>
      <c r="R112" s="574"/>
      <c r="S112" s="574"/>
      <c r="T112" s="574"/>
      <c r="U112" s="574"/>
      <c r="V112" s="574"/>
      <c r="W112" s="574"/>
      <c r="X112" s="574"/>
      <c r="Y112" s="574"/>
      <c r="Z112" s="574"/>
      <c r="AA112" s="574"/>
      <c r="AB112" s="579"/>
      <c r="AC112" s="579"/>
      <c r="AD112" s="579"/>
      <c r="AE112" s="579"/>
      <c r="AF112" s="579"/>
      <c r="AG112" s="71"/>
      <c r="AH112" s="159"/>
      <c r="AI112" s="159"/>
      <c r="AJ112" s="159"/>
      <c r="AK112" s="576"/>
      <c r="AL112" s="576"/>
      <c r="AM112" s="576"/>
      <c r="AN112" s="576"/>
      <c r="AO112" s="576"/>
      <c r="AP112" s="576"/>
      <c r="AQ112" s="576"/>
      <c r="AR112" s="576"/>
      <c r="AS112" s="576"/>
      <c r="AT112" s="576"/>
      <c r="AU112" s="576"/>
      <c r="AV112" s="576"/>
      <c r="AW112" s="576"/>
      <c r="AX112" s="584"/>
      <c r="AY112" s="584"/>
      <c r="AZ112" s="584"/>
      <c r="BA112" s="584"/>
      <c r="BB112" s="584"/>
      <c r="BC112" s="584"/>
      <c r="BD112" s="584"/>
    </row>
    <row r="113" spans="1:56" ht="18" customHeight="1" x14ac:dyDescent="0.15">
      <c r="A113" s="574"/>
      <c r="B113" s="574"/>
      <c r="C113" s="574"/>
      <c r="D113" s="574"/>
      <c r="E113" s="574"/>
      <c r="F113" s="574"/>
      <c r="G113" s="574"/>
      <c r="H113" s="574"/>
      <c r="I113" s="574"/>
      <c r="J113" s="574"/>
      <c r="K113" s="574"/>
      <c r="L113" s="574"/>
      <c r="M113" s="574"/>
      <c r="N113" s="574"/>
      <c r="O113" s="574"/>
      <c r="P113" s="574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79"/>
      <c r="AC113" s="579"/>
      <c r="AD113" s="579"/>
      <c r="AE113" s="579"/>
      <c r="AF113" s="579"/>
      <c r="AG113" s="71"/>
      <c r="AH113" s="159"/>
      <c r="AI113" s="159"/>
      <c r="AJ113" s="159"/>
      <c r="AK113" s="576"/>
      <c r="AL113" s="576"/>
      <c r="AM113" s="576"/>
      <c r="AN113" s="576"/>
      <c r="AO113" s="576"/>
      <c r="AP113" s="576"/>
      <c r="AQ113" s="576"/>
      <c r="AR113" s="576"/>
      <c r="AS113" s="576"/>
      <c r="AT113" s="576"/>
      <c r="AU113" s="576"/>
      <c r="AV113" s="576"/>
      <c r="AW113" s="576"/>
      <c r="AX113" s="574"/>
      <c r="AY113" s="574"/>
      <c r="AZ113" s="574"/>
      <c r="BA113" s="574"/>
      <c r="BB113" s="574"/>
      <c r="BC113" s="574"/>
      <c r="BD113" s="574"/>
    </row>
    <row r="114" spans="1:56" ht="18" customHeight="1" x14ac:dyDescent="0.15">
      <c r="A114" s="574"/>
      <c r="B114" s="574"/>
      <c r="C114" s="574"/>
      <c r="D114" s="574"/>
      <c r="E114" s="574"/>
      <c r="F114" s="574"/>
      <c r="G114" s="574"/>
      <c r="H114" s="574"/>
      <c r="I114" s="574"/>
      <c r="J114" s="574"/>
      <c r="K114" s="574"/>
      <c r="L114" s="574"/>
      <c r="M114" s="574"/>
      <c r="N114" s="574"/>
      <c r="O114" s="574"/>
      <c r="P114" s="574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79"/>
      <c r="AC114" s="579"/>
      <c r="AD114" s="579"/>
      <c r="AE114" s="579"/>
      <c r="AF114" s="579"/>
      <c r="AG114" s="71"/>
      <c r="AH114" s="159"/>
      <c r="AI114" s="159"/>
      <c r="AJ114" s="159"/>
      <c r="AK114" s="576"/>
      <c r="AL114" s="576"/>
      <c r="AM114" s="576"/>
      <c r="AN114" s="576"/>
      <c r="AO114" s="576"/>
      <c r="AP114" s="576"/>
      <c r="AQ114" s="576"/>
      <c r="AR114" s="576"/>
      <c r="AS114" s="576"/>
      <c r="AT114" s="576"/>
      <c r="AU114" s="576"/>
      <c r="AV114" s="576"/>
      <c r="AW114" s="576"/>
      <c r="AX114" s="574"/>
      <c r="AY114" s="574"/>
      <c r="AZ114" s="574"/>
      <c r="BA114" s="574"/>
      <c r="BB114" s="574"/>
      <c r="BC114" s="574"/>
      <c r="BD114" s="574"/>
    </row>
    <row r="115" spans="1:56" ht="18" customHeight="1" x14ac:dyDescent="0.15">
      <c r="A115" s="578"/>
      <c r="B115" s="578"/>
      <c r="C115" s="578"/>
      <c r="D115" s="578"/>
      <c r="E115" s="578"/>
      <c r="F115" s="578"/>
      <c r="G115" s="578"/>
      <c r="H115" s="578"/>
      <c r="I115" s="578"/>
      <c r="J115" s="578"/>
      <c r="K115" s="578"/>
      <c r="L115" s="578"/>
      <c r="M115" s="578"/>
      <c r="N115" s="578"/>
      <c r="O115" s="578"/>
      <c r="P115" s="578"/>
      <c r="Q115" s="574"/>
      <c r="R115" s="574"/>
      <c r="S115" s="574"/>
      <c r="T115" s="574"/>
      <c r="U115" s="574"/>
      <c r="V115" s="574"/>
      <c r="W115" s="574"/>
      <c r="X115" s="574"/>
      <c r="Y115" s="574"/>
      <c r="Z115" s="574"/>
      <c r="AA115" s="574"/>
      <c r="AB115" s="585"/>
      <c r="AC115" s="585"/>
      <c r="AD115" s="585"/>
      <c r="AE115" s="585"/>
      <c r="AF115" s="585"/>
      <c r="AG115" s="57"/>
      <c r="AH115" s="159"/>
      <c r="AI115" s="159"/>
      <c r="AJ115" s="159"/>
      <c r="AK115" s="576"/>
      <c r="AL115" s="576"/>
      <c r="AM115" s="576"/>
      <c r="AN115" s="576"/>
      <c r="AO115" s="576"/>
      <c r="AP115" s="576"/>
      <c r="AQ115" s="576"/>
      <c r="AR115" s="576"/>
      <c r="AS115" s="576"/>
      <c r="AT115" s="576"/>
      <c r="AU115" s="576"/>
      <c r="AV115" s="576"/>
      <c r="AW115" s="576"/>
      <c r="AX115" s="574"/>
      <c r="AY115" s="574"/>
      <c r="AZ115" s="574"/>
      <c r="BA115" s="574"/>
      <c r="BB115" s="574"/>
      <c r="BC115" s="574"/>
      <c r="BD115" s="574"/>
    </row>
    <row r="116" spans="1:56" ht="18" customHeight="1" x14ac:dyDescent="0.15">
      <c r="A116" s="574"/>
      <c r="B116" s="574"/>
      <c r="C116" s="574"/>
      <c r="D116" s="574"/>
      <c r="E116" s="574"/>
      <c r="F116" s="574"/>
      <c r="G116" s="574"/>
      <c r="H116" s="574"/>
      <c r="I116" s="574"/>
      <c r="J116" s="574"/>
      <c r="K116" s="574"/>
      <c r="L116" s="574"/>
      <c r="M116" s="574"/>
      <c r="N116" s="574"/>
      <c r="O116" s="574"/>
      <c r="P116" s="574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79"/>
      <c r="AC116" s="579"/>
      <c r="AD116" s="579"/>
      <c r="AE116" s="579"/>
      <c r="AF116" s="579"/>
      <c r="AG116" s="71"/>
      <c r="AH116" s="159"/>
      <c r="AI116" s="159"/>
      <c r="AJ116" s="159"/>
      <c r="AK116" s="576"/>
      <c r="AL116" s="576"/>
      <c r="AM116" s="576"/>
      <c r="AN116" s="576"/>
      <c r="AO116" s="576"/>
      <c r="AP116" s="576"/>
      <c r="AQ116" s="576"/>
      <c r="AR116" s="576"/>
      <c r="AS116" s="576"/>
      <c r="AT116" s="576"/>
      <c r="AU116" s="576"/>
      <c r="AV116" s="576"/>
      <c r="AW116" s="576"/>
      <c r="AX116" s="574"/>
      <c r="AY116" s="574"/>
      <c r="AZ116" s="574"/>
      <c r="BA116" s="574"/>
      <c r="BB116" s="574"/>
      <c r="BC116" s="574"/>
      <c r="BD116" s="574"/>
    </row>
    <row r="117" spans="1:56" ht="18" customHeight="1" x14ac:dyDescent="0.15">
      <c r="A117" s="574"/>
      <c r="B117" s="574"/>
      <c r="C117" s="574"/>
      <c r="D117" s="574"/>
      <c r="E117" s="574"/>
      <c r="F117" s="574"/>
      <c r="G117" s="574"/>
      <c r="H117" s="574"/>
      <c r="I117" s="574"/>
      <c r="J117" s="574"/>
      <c r="K117" s="574"/>
      <c r="L117" s="574"/>
      <c r="M117" s="574"/>
      <c r="N117" s="574"/>
      <c r="O117" s="574"/>
      <c r="P117" s="574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79"/>
      <c r="AC117" s="579"/>
      <c r="AD117" s="579"/>
      <c r="AE117" s="579"/>
      <c r="AF117" s="579"/>
      <c r="AG117" s="71"/>
      <c r="AH117" s="159"/>
      <c r="AI117" s="159"/>
      <c r="AJ117" s="159"/>
      <c r="AK117" s="576"/>
      <c r="AL117" s="576"/>
      <c r="AM117" s="576"/>
      <c r="AN117" s="576"/>
      <c r="AO117" s="576"/>
      <c r="AP117" s="576"/>
      <c r="AQ117" s="576"/>
      <c r="AR117" s="576"/>
      <c r="AS117" s="576"/>
      <c r="AT117" s="576"/>
      <c r="AU117" s="576"/>
      <c r="AV117" s="576"/>
      <c r="AW117" s="576"/>
      <c r="AX117" s="574"/>
      <c r="AY117" s="574"/>
      <c r="AZ117" s="574"/>
      <c r="BA117" s="574"/>
      <c r="BB117" s="574"/>
      <c r="BC117" s="574"/>
      <c r="BD117" s="574"/>
    </row>
    <row r="118" spans="1:56" ht="18" customHeight="1" x14ac:dyDescent="0.15">
      <c r="A118" s="574"/>
      <c r="B118" s="574"/>
      <c r="C118" s="574"/>
      <c r="D118" s="574"/>
      <c r="E118" s="574"/>
      <c r="F118" s="574"/>
      <c r="G118" s="574"/>
      <c r="H118" s="574"/>
      <c r="I118" s="574"/>
      <c r="J118" s="574"/>
      <c r="K118" s="574"/>
      <c r="L118" s="574"/>
      <c r="M118" s="574"/>
      <c r="N118" s="574"/>
      <c r="O118" s="574"/>
      <c r="P118" s="574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79"/>
      <c r="AC118" s="579"/>
      <c r="AD118" s="579"/>
      <c r="AE118" s="579"/>
      <c r="AF118" s="579"/>
      <c r="AG118" s="71"/>
      <c r="AH118" s="159"/>
      <c r="AI118" s="159"/>
      <c r="AJ118" s="159"/>
      <c r="AK118" s="576"/>
      <c r="AL118" s="576"/>
      <c r="AM118" s="576"/>
      <c r="AN118" s="576"/>
      <c r="AO118" s="576"/>
      <c r="AP118" s="576"/>
      <c r="AQ118" s="576"/>
      <c r="AR118" s="576"/>
      <c r="AS118" s="576"/>
      <c r="AT118" s="576"/>
      <c r="AU118" s="576"/>
      <c r="AV118" s="576"/>
      <c r="AW118" s="576"/>
      <c r="AX118" s="574"/>
      <c r="AY118" s="574"/>
      <c r="AZ118" s="574"/>
      <c r="BA118" s="574"/>
      <c r="BB118" s="574"/>
      <c r="BC118" s="574"/>
      <c r="BD118" s="574"/>
    </row>
    <row r="119" spans="1:56" ht="18" customHeight="1" x14ac:dyDescent="0.15">
      <c r="A119" s="574"/>
      <c r="B119" s="574"/>
      <c r="C119" s="574"/>
      <c r="D119" s="574"/>
      <c r="E119" s="574"/>
      <c r="F119" s="574"/>
      <c r="G119" s="574"/>
      <c r="H119" s="574"/>
      <c r="I119" s="574"/>
      <c r="J119" s="574"/>
      <c r="K119" s="574"/>
      <c r="L119" s="574"/>
      <c r="M119" s="574"/>
      <c r="N119" s="574"/>
      <c r="O119" s="574"/>
      <c r="P119" s="574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79"/>
      <c r="AC119" s="579"/>
      <c r="AD119" s="579"/>
      <c r="AE119" s="579"/>
      <c r="AF119" s="579"/>
      <c r="AG119" s="71"/>
      <c r="AH119" s="159"/>
      <c r="AI119" s="159"/>
      <c r="AJ119" s="159"/>
      <c r="AK119" s="576"/>
      <c r="AL119" s="576"/>
      <c r="AM119" s="576"/>
      <c r="AN119" s="576"/>
      <c r="AO119" s="576"/>
      <c r="AP119" s="576"/>
      <c r="AQ119" s="576"/>
      <c r="AR119" s="576"/>
      <c r="AS119" s="576"/>
      <c r="AT119" s="576"/>
      <c r="AU119" s="576"/>
      <c r="AV119" s="576"/>
      <c r="AW119" s="576"/>
      <c r="AX119" s="574"/>
      <c r="AY119" s="574"/>
      <c r="AZ119" s="574"/>
      <c r="BA119" s="574"/>
      <c r="BB119" s="574"/>
      <c r="BC119" s="574"/>
      <c r="BD119" s="574"/>
    </row>
    <row r="120" spans="1:56" ht="18" customHeight="1" x14ac:dyDescent="0.15">
      <c r="A120" s="574"/>
      <c r="B120" s="574"/>
      <c r="C120" s="574"/>
      <c r="D120" s="574"/>
      <c r="E120" s="574"/>
      <c r="F120" s="574"/>
      <c r="G120" s="574"/>
      <c r="H120" s="574"/>
      <c r="I120" s="574"/>
      <c r="J120" s="574"/>
      <c r="K120" s="574"/>
      <c r="L120" s="574"/>
      <c r="M120" s="574"/>
      <c r="N120" s="574"/>
      <c r="O120" s="574"/>
      <c r="P120" s="574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79"/>
      <c r="AC120" s="579"/>
      <c r="AD120" s="579"/>
      <c r="AE120" s="579"/>
      <c r="AF120" s="579"/>
      <c r="AG120" s="71"/>
      <c r="AH120" s="159"/>
      <c r="AI120" s="159"/>
      <c r="AJ120" s="159"/>
      <c r="AK120" s="576"/>
      <c r="AL120" s="576"/>
      <c r="AM120" s="576"/>
      <c r="AN120" s="576"/>
      <c r="AO120" s="576"/>
      <c r="AP120" s="576"/>
      <c r="AQ120" s="576"/>
      <c r="AR120" s="576"/>
      <c r="AS120" s="576"/>
      <c r="AT120" s="576"/>
      <c r="AU120" s="576"/>
      <c r="AV120" s="576"/>
      <c r="AW120" s="576"/>
      <c r="AX120" s="574"/>
      <c r="AY120" s="574"/>
      <c r="AZ120" s="574"/>
      <c r="BA120" s="574"/>
      <c r="BB120" s="574"/>
      <c r="BC120" s="574"/>
      <c r="BD120" s="574"/>
    </row>
    <row r="121" spans="1:56" ht="18" customHeight="1" x14ac:dyDescent="0.15">
      <c r="A121" s="574"/>
      <c r="B121" s="574"/>
      <c r="C121" s="574"/>
      <c r="D121" s="574"/>
      <c r="E121" s="574"/>
      <c r="F121" s="574"/>
      <c r="G121" s="574"/>
      <c r="H121" s="574"/>
      <c r="I121" s="574"/>
      <c r="J121" s="574"/>
      <c r="K121" s="574"/>
      <c r="L121" s="574"/>
      <c r="M121" s="574"/>
      <c r="N121" s="574"/>
      <c r="O121" s="574"/>
      <c r="P121" s="574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79"/>
      <c r="AC121" s="579"/>
      <c r="AD121" s="579"/>
      <c r="AE121" s="579"/>
      <c r="AF121" s="579"/>
      <c r="AG121" s="71"/>
      <c r="AH121" s="159"/>
      <c r="AI121" s="159"/>
      <c r="AJ121" s="159"/>
      <c r="AK121" s="576"/>
      <c r="AL121" s="576"/>
      <c r="AM121" s="576"/>
      <c r="AN121" s="576"/>
      <c r="AO121" s="576"/>
      <c r="AP121" s="576"/>
      <c r="AQ121" s="576"/>
      <c r="AR121" s="576"/>
      <c r="AS121" s="576"/>
      <c r="AT121" s="576"/>
      <c r="AU121" s="576"/>
      <c r="AV121" s="576"/>
      <c r="AW121" s="576"/>
      <c r="AX121" s="574"/>
      <c r="AY121" s="574"/>
      <c r="AZ121" s="574"/>
      <c r="BA121" s="574"/>
      <c r="BB121" s="574"/>
      <c r="BC121" s="574"/>
      <c r="BD121" s="574"/>
    </row>
    <row r="122" spans="1:56" ht="18" customHeight="1" x14ac:dyDescent="0.15">
      <c r="A122" s="574"/>
      <c r="B122" s="574"/>
      <c r="C122" s="574"/>
      <c r="D122" s="574"/>
      <c r="E122" s="574"/>
      <c r="F122" s="574"/>
      <c r="G122" s="574"/>
      <c r="H122" s="574"/>
      <c r="I122" s="574"/>
      <c r="J122" s="574"/>
      <c r="K122" s="574"/>
      <c r="L122" s="574"/>
      <c r="M122" s="574"/>
      <c r="N122" s="574"/>
      <c r="O122" s="574"/>
      <c r="P122" s="574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79"/>
      <c r="AC122" s="579"/>
      <c r="AD122" s="579"/>
      <c r="AE122" s="579"/>
      <c r="AF122" s="579"/>
      <c r="AG122" s="71"/>
      <c r="AH122" s="159"/>
      <c r="AI122" s="159"/>
      <c r="AJ122" s="159"/>
      <c r="AK122" s="576"/>
      <c r="AL122" s="576"/>
      <c r="AM122" s="576"/>
      <c r="AN122" s="576"/>
      <c r="AO122" s="576"/>
      <c r="AP122" s="576"/>
      <c r="AQ122" s="576"/>
      <c r="AR122" s="576"/>
      <c r="AS122" s="576"/>
      <c r="AT122" s="576"/>
      <c r="AU122" s="576"/>
      <c r="AV122" s="576"/>
      <c r="AW122" s="576"/>
      <c r="AX122" s="574"/>
      <c r="AY122" s="574"/>
      <c r="AZ122" s="574"/>
      <c r="BA122" s="574"/>
      <c r="BB122" s="574"/>
      <c r="BC122" s="574"/>
      <c r="BD122" s="574"/>
    </row>
    <row r="123" spans="1:56" ht="18" customHeight="1" x14ac:dyDescent="0.15">
      <c r="A123" s="574"/>
      <c r="B123" s="574"/>
      <c r="C123" s="574"/>
      <c r="D123" s="574"/>
      <c r="E123" s="574"/>
      <c r="F123" s="574"/>
      <c r="G123" s="574"/>
      <c r="H123" s="574"/>
      <c r="I123" s="574"/>
      <c r="J123" s="574"/>
      <c r="K123" s="574"/>
      <c r="L123" s="574"/>
      <c r="M123" s="574"/>
      <c r="N123" s="574"/>
      <c r="O123" s="574"/>
      <c r="P123" s="574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79"/>
      <c r="AC123" s="579"/>
      <c r="AD123" s="579"/>
      <c r="AE123" s="579"/>
      <c r="AF123" s="579"/>
      <c r="AG123" s="71"/>
      <c r="AH123" s="159"/>
      <c r="AI123" s="159"/>
      <c r="AJ123" s="159"/>
      <c r="AK123" s="576"/>
      <c r="AL123" s="576"/>
      <c r="AM123" s="576"/>
      <c r="AN123" s="576"/>
      <c r="AO123" s="576"/>
      <c r="AP123" s="576"/>
      <c r="AQ123" s="576"/>
      <c r="AR123" s="576"/>
      <c r="AS123" s="576"/>
      <c r="AT123" s="576"/>
      <c r="AU123" s="576"/>
      <c r="AV123" s="576"/>
      <c r="AW123" s="576"/>
      <c r="AX123" s="574"/>
      <c r="AY123" s="574"/>
      <c r="AZ123" s="574"/>
      <c r="BA123" s="574"/>
      <c r="BB123" s="574"/>
      <c r="BC123" s="574"/>
      <c r="BD123" s="574"/>
    </row>
    <row r="124" spans="1:56" ht="18" customHeight="1" x14ac:dyDescent="0.15">
      <c r="A124" s="574"/>
      <c r="B124" s="574"/>
      <c r="C124" s="574"/>
      <c r="D124" s="574"/>
      <c r="E124" s="574"/>
      <c r="F124" s="574"/>
      <c r="G124" s="574"/>
      <c r="H124" s="574"/>
      <c r="I124" s="574"/>
      <c r="J124" s="574"/>
      <c r="K124" s="574"/>
      <c r="L124" s="574"/>
      <c r="M124" s="574"/>
      <c r="N124" s="574"/>
      <c r="O124" s="574"/>
      <c r="P124" s="574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79"/>
      <c r="AC124" s="579"/>
      <c r="AD124" s="579"/>
      <c r="AE124" s="579"/>
      <c r="AF124" s="579"/>
      <c r="AG124" s="71"/>
      <c r="AH124" s="159"/>
      <c r="AI124" s="159"/>
      <c r="AJ124" s="159"/>
      <c r="AK124" s="576"/>
      <c r="AL124" s="576"/>
      <c r="AM124" s="576"/>
      <c r="AN124" s="576"/>
      <c r="AO124" s="576"/>
      <c r="AP124" s="576"/>
      <c r="AQ124" s="576"/>
      <c r="AR124" s="576"/>
      <c r="AS124" s="576"/>
      <c r="AT124" s="576"/>
      <c r="AU124" s="576"/>
      <c r="AV124" s="576"/>
      <c r="AW124" s="576"/>
      <c r="AX124" s="574"/>
      <c r="AY124" s="574"/>
      <c r="AZ124" s="574"/>
      <c r="BA124" s="574"/>
      <c r="BB124" s="574"/>
      <c r="BC124" s="574"/>
      <c r="BD124" s="574"/>
    </row>
    <row r="125" spans="1:56" ht="18" customHeight="1" x14ac:dyDescent="0.15">
      <c r="A125" s="323"/>
      <c r="B125" s="323"/>
      <c r="C125" s="323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23"/>
      <c r="P125" s="32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79"/>
      <c r="AC125" s="579"/>
      <c r="AD125" s="579"/>
      <c r="AE125" s="579"/>
      <c r="AF125" s="579"/>
      <c r="AG125" s="71"/>
      <c r="AH125" s="159"/>
      <c r="AI125" s="159"/>
      <c r="AJ125" s="159"/>
      <c r="AK125" s="576"/>
      <c r="AL125" s="576"/>
      <c r="AM125" s="576"/>
      <c r="AN125" s="576"/>
      <c r="AO125" s="576"/>
      <c r="AP125" s="576"/>
      <c r="AQ125" s="576"/>
      <c r="AR125" s="576"/>
      <c r="AS125" s="576"/>
      <c r="AT125" s="576"/>
      <c r="AU125" s="576"/>
      <c r="AV125" s="576"/>
      <c r="AW125" s="576"/>
      <c r="AX125" s="574"/>
      <c r="AY125" s="574"/>
      <c r="AZ125" s="574"/>
      <c r="BA125" s="574"/>
      <c r="BB125" s="574"/>
      <c r="BC125" s="574"/>
      <c r="BD125" s="574"/>
    </row>
    <row r="126" spans="1:56" ht="18" customHeight="1" x14ac:dyDescent="0.15">
      <c r="A126" s="574"/>
      <c r="B126" s="574"/>
      <c r="C126" s="574"/>
      <c r="D126" s="574"/>
      <c r="E126" s="574"/>
      <c r="F126" s="574"/>
      <c r="G126" s="574"/>
      <c r="H126" s="574"/>
      <c r="I126" s="574"/>
      <c r="J126" s="574"/>
      <c r="K126" s="574"/>
      <c r="L126" s="574"/>
      <c r="M126" s="574"/>
      <c r="N126" s="574"/>
      <c r="O126" s="574"/>
      <c r="P126" s="574"/>
      <c r="Q126" s="574"/>
      <c r="R126" s="574"/>
      <c r="S126" s="574"/>
      <c r="T126" s="574"/>
      <c r="U126" s="574"/>
      <c r="V126" s="574"/>
      <c r="W126" s="574"/>
      <c r="X126" s="574"/>
      <c r="Y126" s="574"/>
      <c r="Z126" s="574"/>
      <c r="AA126" s="574"/>
      <c r="AB126" s="579"/>
      <c r="AC126" s="579"/>
      <c r="AD126" s="579"/>
      <c r="AE126" s="579"/>
      <c r="AF126" s="579"/>
      <c r="AG126" s="71"/>
      <c r="AH126" s="159"/>
      <c r="AI126" s="159"/>
      <c r="AJ126" s="159"/>
      <c r="AK126" s="576"/>
      <c r="AL126" s="576"/>
      <c r="AM126" s="576"/>
      <c r="AN126" s="576"/>
      <c r="AO126" s="576"/>
      <c r="AP126" s="576"/>
      <c r="AQ126" s="576"/>
      <c r="AR126" s="576"/>
      <c r="AS126" s="576"/>
      <c r="AT126" s="576"/>
      <c r="AU126" s="576"/>
      <c r="AV126" s="576"/>
      <c r="AW126" s="576"/>
      <c r="AX126" s="574"/>
      <c r="AY126" s="574"/>
      <c r="AZ126" s="574"/>
      <c r="BA126" s="574"/>
      <c r="BB126" s="574"/>
      <c r="BC126" s="574"/>
      <c r="BD126" s="574"/>
    </row>
    <row r="127" spans="1:56" ht="18" customHeight="1" x14ac:dyDescent="0.15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574"/>
      <c r="R127" s="574"/>
      <c r="S127" s="574"/>
      <c r="T127" s="574"/>
      <c r="U127" s="574"/>
      <c r="V127" s="574"/>
      <c r="W127" s="574"/>
      <c r="X127" s="574"/>
      <c r="Y127" s="574"/>
      <c r="Z127" s="574"/>
      <c r="AA127" s="574"/>
      <c r="AB127" s="579"/>
      <c r="AC127" s="579"/>
      <c r="AD127" s="579"/>
      <c r="AE127" s="579"/>
      <c r="AF127" s="579"/>
      <c r="AG127" s="71"/>
      <c r="AH127" s="159"/>
      <c r="AI127" s="159"/>
      <c r="AJ127" s="159"/>
      <c r="AK127" s="576"/>
      <c r="AL127" s="576"/>
      <c r="AM127" s="576"/>
      <c r="AN127" s="576"/>
      <c r="AO127" s="576"/>
      <c r="AP127" s="576"/>
      <c r="AQ127" s="576"/>
      <c r="AR127" s="576"/>
      <c r="AS127" s="576"/>
      <c r="AT127" s="576"/>
      <c r="AU127" s="576"/>
      <c r="AV127" s="576"/>
      <c r="AW127" s="576"/>
      <c r="AX127" s="574"/>
      <c r="AY127" s="574"/>
      <c r="AZ127" s="574"/>
      <c r="BA127" s="574"/>
      <c r="BB127" s="574"/>
      <c r="BC127" s="574"/>
      <c r="BD127" s="574"/>
    </row>
    <row r="128" spans="1:56" ht="18" customHeight="1" x14ac:dyDescent="0.15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574"/>
      <c r="R128" s="574"/>
      <c r="S128" s="574"/>
      <c r="T128" s="574"/>
      <c r="U128" s="574"/>
      <c r="V128" s="574"/>
      <c r="W128" s="574"/>
      <c r="X128" s="574"/>
      <c r="Y128" s="574"/>
      <c r="Z128" s="574"/>
      <c r="AA128" s="574"/>
      <c r="AB128" s="579"/>
      <c r="AC128" s="579"/>
      <c r="AD128" s="579"/>
      <c r="AE128" s="579"/>
      <c r="AF128" s="579"/>
      <c r="AG128" s="71"/>
      <c r="AH128" s="159"/>
      <c r="AI128" s="159"/>
      <c r="AJ128" s="159"/>
      <c r="AK128" s="576"/>
      <c r="AL128" s="576"/>
      <c r="AM128" s="576"/>
      <c r="AN128" s="576"/>
      <c r="AO128" s="576"/>
      <c r="AP128" s="576"/>
      <c r="AQ128" s="576"/>
      <c r="AR128" s="576"/>
      <c r="AS128" s="576"/>
      <c r="AT128" s="576"/>
      <c r="AU128" s="576"/>
      <c r="AV128" s="576"/>
      <c r="AW128" s="576"/>
      <c r="AX128" s="574"/>
      <c r="AY128" s="574"/>
      <c r="AZ128" s="574"/>
      <c r="BA128" s="574"/>
      <c r="BB128" s="574"/>
      <c r="BC128" s="574"/>
      <c r="BD128" s="574"/>
    </row>
    <row r="129" spans="1:56" ht="18" customHeight="1" x14ac:dyDescent="0.15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574"/>
      <c r="R129" s="574"/>
      <c r="S129" s="574"/>
      <c r="T129" s="574"/>
      <c r="U129" s="574"/>
      <c r="V129" s="574"/>
      <c r="W129" s="574"/>
      <c r="X129" s="574"/>
      <c r="Y129" s="574"/>
      <c r="Z129" s="574"/>
      <c r="AA129" s="574"/>
      <c r="AB129" s="579"/>
      <c r="AC129" s="579"/>
      <c r="AD129" s="579"/>
      <c r="AE129" s="579"/>
      <c r="AF129" s="579"/>
      <c r="AG129" s="71"/>
      <c r="AH129" s="159"/>
      <c r="AI129" s="159"/>
      <c r="AJ129" s="159"/>
      <c r="AK129" s="576"/>
      <c r="AL129" s="576"/>
      <c r="AM129" s="576"/>
      <c r="AN129" s="576"/>
      <c r="AO129" s="576"/>
      <c r="AP129" s="576"/>
      <c r="AQ129" s="576"/>
      <c r="AR129" s="576"/>
      <c r="AS129" s="576"/>
      <c r="AT129" s="576"/>
      <c r="AU129" s="576"/>
      <c r="AV129" s="576"/>
      <c r="AW129" s="576"/>
      <c r="AX129" s="574"/>
      <c r="AY129" s="574"/>
      <c r="AZ129" s="574"/>
      <c r="BA129" s="574"/>
      <c r="BB129" s="574"/>
      <c r="BC129" s="574"/>
      <c r="BD129" s="574"/>
    </row>
    <row r="130" spans="1:56" ht="18" customHeight="1" x14ac:dyDescent="0.15">
      <c r="A130" s="574"/>
      <c r="B130" s="574"/>
      <c r="C130" s="574"/>
      <c r="D130" s="574"/>
      <c r="E130" s="574"/>
      <c r="F130" s="574"/>
      <c r="G130" s="574"/>
      <c r="H130" s="574"/>
      <c r="I130" s="574"/>
      <c r="J130" s="574"/>
      <c r="K130" s="574"/>
      <c r="L130" s="574"/>
      <c r="M130" s="574"/>
      <c r="N130" s="574"/>
      <c r="O130" s="574"/>
      <c r="P130" s="574"/>
      <c r="Q130" s="574"/>
      <c r="R130" s="574"/>
      <c r="S130" s="574"/>
      <c r="T130" s="574"/>
      <c r="U130" s="574"/>
      <c r="V130" s="574"/>
      <c r="W130" s="574"/>
      <c r="X130" s="574"/>
      <c r="Y130" s="574"/>
      <c r="Z130" s="574"/>
      <c r="AA130" s="574"/>
      <c r="AB130" s="579"/>
      <c r="AC130" s="579"/>
      <c r="AD130" s="579"/>
      <c r="AE130" s="579"/>
      <c r="AF130" s="579"/>
      <c r="AG130" s="71"/>
      <c r="AH130" s="159"/>
      <c r="AI130" s="159"/>
      <c r="AJ130" s="159"/>
      <c r="AK130" s="576"/>
      <c r="AL130" s="576"/>
      <c r="AM130" s="576"/>
      <c r="AN130" s="576"/>
      <c r="AO130" s="576"/>
      <c r="AP130" s="576"/>
      <c r="AQ130" s="576"/>
      <c r="AR130" s="576"/>
      <c r="AS130" s="576"/>
      <c r="AT130" s="576"/>
      <c r="AU130" s="576"/>
      <c r="AV130" s="576"/>
      <c r="AW130" s="576"/>
      <c r="AX130" s="574"/>
      <c r="AY130" s="574"/>
      <c r="AZ130" s="574"/>
      <c r="BA130" s="574"/>
      <c r="BB130" s="574"/>
      <c r="BC130" s="574"/>
      <c r="BD130" s="574"/>
    </row>
    <row r="131" spans="1:56" ht="18" customHeight="1" x14ac:dyDescent="0.15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79"/>
      <c r="AC131" s="579"/>
      <c r="AD131" s="579"/>
      <c r="AE131" s="579"/>
      <c r="AF131" s="579"/>
      <c r="AG131" s="57"/>
      <c r="AH131" s="159"/>
      <c r="AI131" s="159"/>
      <c r="AJ131" s="159"/>
      <c r="AK131" s="576"/>
      <c r="AL131" s="576"/>
      <c r="AM131" s="576"/>
      <c r="AN131" s="576"/>
      <c r="AO131" s="576"/>
      <c r="AP131" s="576"/>
      <c r="AQ131" s="576"/>
      <c r="AR131" s="576"/>
      <c r="AS131" s="576"/>
      <c r="AT131" s="576"/>
      <c r="AU131" s="576"/>
      <c r="AV131" s="576"/>
      <c r="AW131" s="576"/>
      <c r="AX131" s="584"/>
      <c r="AY131" s="584"/>
      <c r="AZ131" s="584"/>
      <c r="BA131" s="584"/>
      <c r="BB131" s="584"/>
      <c r="BC131" s="584"/>
      <c r="BD131" s="584"/>
    </row>
    <row r="132" spans="1:56" ht="18" customHeight="1" x14ac:dyDescent="0.15">
      <c r="A132" s="578"/>
      <c r="B132" s="578"/>
      <c r="C132" s="578"/>
      <c r="D132" s="578"/>
      <c r="E132" s="578"/>
      <c r="F132" s="578"/>
      <c r="G132" s="578"/>
      <c r="H132" s="578"/>
      <c r="I132" s="578"/>
      <c r="J132" s="578"/>
      <c r="K132" s="578"/>
      <c r="L132" s="578"/>
      <c r="M132" s="578"/>
      <c r="N132" s="578"/>
      <c r="O132" s="578"/>
      <c r="P132" s="578"/>
      <c r="Q132" s="574"/>
      <c r="R132" s="574"/>
      <c r="S132" s="574"/>
      <c r="T132" s="574"/>
      <c r="U132" s="574"/>
      <c r="V132" s="574"/>
      <c r="W132" s="574"/>
      <c r="X132" s="574"/>
      <c r="Y132" s="574"/>
      <c r="Z132" s="574"/>
      <c r="AA132" s="574"/>
      <c r="AB132" s="585"/>
      <c r="AC132" s="585"/>
      <c r="AD132" s="585"/>
      <c r="AE132" s="585"/>
      <c r="AF132" s="585"/>
      <c r="AG132" s="57"/>
      <c r="AH132" s="159"/>
      <c r="AI132" s="159"/>
      <c r="AJ132" s="159"/>
      <c r="AK132" s="576"/>
      <c r="AL132" s="576"/>
      <c r="AM132" s="576"/>
      <c r="AN132" s="576"/>
      <c r="AO132" s="576"/>
      <c r="AP132" s="576"/>
      <c r="AQ132" s="576"/>
      <c r="AR132" s="576"/>
      <c r="AS132" s="576"/>
      <c r="AT132" s="576"/>
      <c r="AU132" s="576"/>
      <c r="AV132" s="576"/>
      <c r="AW132" s="576"/>
      <c r="AX132" s="574"/>
      <c r="AY132" s="574"/>
      <c r="AZ132" s="574"/>
      <c r="BA132" s="574"/>
      <c r="BB132" s="574"/>
      <c r="BC132" s="574"/>
      <c r="BD132" s="574"/>
    </row>
    <row r="133" spans="1:56" ht="18" customHeight="1" x14ac:dyDescent="0.15">
      <c r="A133" s="574"/>
      <c r="B133" s="574"/>
      <c r="C133" s="574"/>
      <c r="D133" s="574"/>
      <c r="E133" s="574"/>
      <c r="F133" s="574"/>
      <c r="G133" s="574"/>
      <c r="H133" s="574"/>
      <c r="I133" s="574"/>
      <c r="J133" s="574"/>
      <c r="K133" s="574"/>
      <c r="L133" s="574"/>
      <c r="M133" s="574"/>
      <c r="N133" s="574"/>
      <c r="O133" s="574"/>
      <c r="P133" s="574"/>
      <c r="Q133" s="574"/>
      <c r="R133" s="574"/>
      <c r="S133" s="574"/>
      <c r="T133" s="574"/>
      <c r="U133" s="574"/>
      <c r="V133" s="574"/>
      <c r="W133" s="574"/>
      <c r="X133" s="574"/>
      <c r="Y133" s="574"/>
      <c r="Z133" s="574"/>
      <c r="AA133" s="574"/>
      <c r="AB133" s="585"/>
      <c r="AC133" s="585"/>
      <c r="AD133" s="585"/>
      <c r="AE133" s="585"/>
      <c r="AF133" s="585"/>
      <c r="AG133" s="57"/>
      <c r="AH133" s="159"/>
      <c r="AI133" s="159"/>
      <c r="AJ133" s="159"/>
      <c r="AK133" s="576"/>
      <c r="AL133" s="576"/>
      <c r="AM133" s="576"/>
      <c r="AN133" s="576"/>
      <c r="AO133" s="576"/>
      <c r="AP133" s="576"/>
      <c r="AQ133" s="576"/>
      <c r="AR133" s="576"/>
      <c r="AS133" s="576"/>
      <c r="AT133" s="576"/>
      <c r="AU133" s="576"/>
      <c r="AV133" s="576"/>
      <c r="AW133" s="576"/>
      <c r="AX133" s="574"/>
      <c r="AY133" s="574"/>
      <c r="AZ133" s="574"/>
      <c r="BA133" s="574"/>
      <c r="BB133" s="574"/>
      <c r="BC133" s="574"/>
      <c r="BD133" s="574"/>
    </row>
    <row r="134" spans="1:56" ht="18" customHeight="1" x14ac:dyDescent="0.15">
      <c r="A134" s="574"/>
      <c r="B134" s="574"/>
      <c r="C134" s="574"/>
      <c r="D134" s="574"/>
      <c r="E134" s="574"/>
      <c r="F134" s="574"/>
      <c r="G134" s="574"/>
      <c r="H134" s="574"/>
      <c r="I134" s="574"/>
      <c r="J134" s="574"/>
      <c r="K134" s="574"/>
      <c r="L134" s="574"/>
      <c r="M134" s="574"/>
      <c r="N134" s="574"/>
      <c r="O134" s="574"/>
      <c r="P134" s="574"/>
      <c r="Q134" s="574"/>
      <c r="R134" s="574"/>
      <c r="S134" s="574"/>
      <c r="T134" s="574"/>
      <c r="U134" s="574"/>
      <c r="V134" s="574"/>
      <c r="W134" s="574"/>
      <c r="X134" s="574"/>
      <c r="Y134" s="574"/>
      <c r="Z134" s="574"/>
      <c r="AA134" s="574"/>
      <c r="AB134" s="575"/>
      <c r="AC134" s="575"/>
      <c r="AD134" s="575"/>
      <c r="AE134" s="575"/>
      <c r="AF134" s="575"/>
      <c r="AG134" s="57"/>
      <c r="AH134" s="159"/>
      <c r="AI134" s="159"/>
      <c r="AJ134" s="159"/>
      <c r="AK134" s="576"/>
      <c r="AL134" s="576"/>
      <c r="AM134" s="576"/>
      <c r="AN134" s="576"/>
      <c r="AO134" s="576"/>
      <c r="AP134" s="576"/>
      <c r="AQ134" s="586"/>
      <c r="AR134" s="586"/>
      <c r="AS134" s="586"/>
      <c r="AT134" s="586"/>
      <c r="AU134" s="586"/>
      <c r="AV134" s="586"/>
      <c r="AW134" s="586"/>
      <c r="AX134" s="574"/>
      <c r="AY134" s="574"/>
      <c r="AZ134" s="574"/>
      <c r="BA134" s="574"/>
      <c r="BB134" s="574"/>
      <c r="BC134" s="574"/>
      <c r="BD134" s="574"/>
    </row>
    <row r="135" spans="1:56" ht="18" customHeight="1" x14ac:dyDescent="0.15">
      <c r="A135" s="574"/>
      <c r="B135" s="574"/>
      <c r="C135" s="574"/>
      <c r="D135" s="574"/>
      <c r="E135" s="574"/>
      <c r="F135" s="574"/>
      <c r="G135" s="574"/>
      <c r="H135" s="574"/>
      <c r="I135" s="574"/>
      <c r="J135" s="574"/>
      <c r="K135" s="574"/>
      <c r="L135" s="574"/>
      <c r="M135" s="574"/>
      <c r="N135" s="574"/>
      <c r="O135" s="574"/>
      <c r="P135" s="574"/>
      <c r="Q135" s="574"/>
      <c r="R135" s="574"/>
      <c r="S135" s="574"/>
      <c r="T135" s="574"/>
      <c r="U135" s="574"/>
      <c r="V135" s="574"/>
      <c r="W135" s="574"/>
      <c r="X135" s="574"/>
      <c r="Y135" s="574"/>
      <c r="Z135" s="574"/>
      <c r="AA135" s="574"/>
      <c r="AB135" s="575"/>
      <c r="AC135" s="575"/>
      <c r="AD135" s="575"/>
      <c r="AE135" s="575"/>
      <c r="AF135" s="575"/>
      <c r="AG135" s="57"/>
      <c r="AH135" s="159"/>
      <c r="AI135" s="159"/>
      <c r="AJ135" s="159"/>
      <c r="AK135" s="576"/>
      <c r="AL135" s="576"/>
      <c r="AM135" s="576"/>
      <c r="AN135" s="576"/>
      <c r="AO135" s="576"/>
      <c r="AP135" s="576"/>
      <c r="AQ135" s="576"/>
      <c r="AR135" s="576"/>
      <c r="AS135" s="576"/>
      <c r="AT135" s="576"/>
      <c r="AU135" s="576"/>
      <c r="AV135" s="576"/>
      <c r="AW135" s="576"/>
      <c r="AX135" s="574"/>
      <c r="AY135" s="574"/>
      <c r="AZ135" s="574"/>
      <c r="BA135" s="574"/>
      <c r="BB135" s="574"/>
      <c r="BC135" s="574"/>
      <c r="BD135" s="574"/>
    </row>
    <row r="136" spans="1:56" ht="18" customHeight="1" x14ac:dyDescent="0.15">
      <c r="A136" s="574"/>
      <c r="B136" s="574"/>
      <c r="C136" s="574"/>
      <c r="D136" s="574"/>
      <c r="E136" s="574"/>
      <c r="F136" s="574"/>
      <c r="G136" s="574"/>
      <c r="H136" s="574"/>
      <c r="I136" s="574"/>
      <c r="J136" s="574"/>
      <c r="K136" s="574"/>
      <c r="L136" s="574"/>
      <c r="M136" s="574"/>
      <c r="N136" s="574"/>
      <c r="O136" s="574"/>
      <c r="P136" s="574"/>
      <c r="Q136" s="574"/>
      <c r="R136" s="574"/>
      <c r="S136" s="574"/>
      <c r="T136" s="574"/>
      <c r="U136" s="574"/>
      <c r="V136" s="574"/>
      <c r="W136" s="574"/>
      <c r="X136" s="574"/>
      <c r="Y136" s="574"/>
      <c r="Z136" s="574"/>
      <c r="AA136" s="574"/>
      <c r="AB136" s="575"/>
      <c r="AC136" s="575"/>
      <c r="AD136" s="575"/>
      <c r="AE136" s="575"/>
      <c r="AF136" s="575"/>
      <c r="AG136" s="57"/>
      <c r="AH136" s="159"/>
      <c r="AI136" s="159"/>
      <c r="AJ136" s="159"/>
      <c r="AK136" s="576"/>
      <c r="AL136" s="576"/>
      <c r="AM136" s="576"/>
      <c r="AN136" s="576"/>
      <c r="AO136" s="576"/>
      <c r="AP136" s="576"/>
      <c r="AQ136" s="576"/>
      <c r="AR136" s="576"/>
      <c r="AS136" s="576"/>
      <c r="AT136" s="576"/>
      <c r="AU136" s="576"/>
      <c r="AV136" s="576"/>
      <c r="AW136" s="576"/>
      <c r="AX136" s="574"/>
      <c r="AY136" s="574"/>
      <c r="AZ136" s="574"/>
      <c r="BA136" s="574"/>
      <c r="BB136" s="574"/>
      <c r="BC136" s="574"/>
      <c r="BD136" s="574"/>
    </row>
    <row r="137" spans="1:56" ht="18" customHeight="1" x14ac:dyDescent="0.15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</row>
    <row r="138" spans="1:56" ht="18" customHeight="1" x14ac:dyDescent="0.15"/>
    <row r="139" spans="1:56" ht="18" customHeight="1" x14ac:dyDescent="0.15"/>
    <row r="140" spans="1:56" ht="18" customHeight="1" x14ac:dyDescent="0.15"/>
    <row r="141" spans="1:56" ht="18" customHeight="1" x14ac:dyDescent="0.15"/>
    <row r="142" spans="1:56" ht="18" customHeight="1" x14ac:dyDescent="0.15"/>
    <row r="143" spans="1:56" ht="18" customHeight="1" x14ac:dyDescent="0.15"/>
    <row r="144" spans="1:56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</sheetData>
  <sheetProtection algorithmName="SHA-512" hashValue="KqF4mJgqmiszIIELGT6W096sM4/5gFeYgivmWspZGkUcMSEcJTPHX1Oyl0bRHXiCHrpK1jZ2xDx4CdAVj76iXA==" saltValue="NR3K29IBoNfozscjtjQ4SA==" spinCount="100000" sheet="1" formatCells="0"/>
  <mergeCells count="786">
    <mergeCell ref="G32:N32"/>
    <mergeCell ref="G33:N33"/>
    <mergeCell ref="G34:N34"/>
    <mergeCell ref="O32:V32"/>
    <mergeCell ref="O33:V33"/>
    <mergeCell ref="O34:V34"/>
    <mergeCell ref="W32:AD32"/>
    <mergeCell ref="W33:AD33"/>
    <mergeCell ref="W34:AD34"/>
    <mergeCell ref="AE32:AL32"/>
    <mergeCell ref="AE33:AL33"/>
    <mergeCell ref="AM32:AU32"/>
    <mergeCell ref="AM33:AU33"/>
    <mergeCell ref="AM34:AU34"/>
    <mergeCell ref="AE34:AL34"/>
    <mergeCell ref="A137:BD137"/>
    <mergeCell ref="AX135:BD135"/>
    <mergeCell ref="A136:P136"/>
    <mergeCell ref="Q136:AA136"/>
    <mergeCell ref="AB136:AF136"/>
    <mergeCell ref="AH136:AJ136"/>
    <mergeCell ref="AK136:AP136"/>
    <mergeCell ref="AQ136:AW136"/>
    <mergeCell ref="AX136:BD136"/>
    <mergeCell ref="A135:P135"/>
    <mergeCell ref="Q135:AA135"/>
    <mergeCell ref="AB135:AF135"/>
    <mergeCell ref="AH135:AJ135"/>
    <mergeCell ref="AK135:AP135"/>
    <mergeCell ref="AQ135:AW135"/>
    <mergeCell ref="AX131:BD131"/>
    <mergeCell ref="A132:P132"/>
    <mergeCell ref="Q132:AA132"/>
    <mergeCell ref="AB132:AF132"/>
    <mergeCell ref="AH132:AJ132"/>
    <mergeCell ref="AK132:AP132"/>
    <mergeCell ref="AQ132:AW132"/>
    <mergeCell ref="AX132:BD132"/>
    <mergeCell ref="A131:P131"/>
    <mergeCell ref="Q131:AA131"/>
    <mergeCell ref="AB131:AF131"/>
    <mergeCell ref="AH131:AJ131"/>
    <mergeCell ref="AK131:AP131"/>
    <mergeCell ref="AQ131:AW131"/>
    <mergeCell ref="AX133:BD133"/>
    <mergeCell ref="A134:P134"/>
    <mergeCell ref="Q134:AA134"/>
    <mergeCell ref="AB134:AF134"/>
    <mergeCell ref="AH134:AJ134"/>
    <mergeCell ref="AK134:AP134"/>
    <mergeCell ref="AQ134:AW134"/>
    <mergeCell ref="AX134:BD134"/>
    <mergeCell ref="A133:P133"/>
    <mergeCell ref="Q133:AA133"/>
    <mergeCell ref="AB133:AF133"/>
    <mergeCell ref="AH133:AJ133"/>
    <mergeCell ref="AK133:AP133"/>
    <mergeCell ref="AQ133:AW133"/>
    <mergeCell ref="AX127:BD127"/>
    <mergeCell ref="A128:P128"/>
    <mergeCell ref="Q128:AA128"/>
    <mergeCell ref="AB128:AF128"/>
    <mergeCell ref="AH128:AJ128"/>
    <mergeCell ref="AK128:AP128"/>
    <mergeCell ref="AQ128:AW128"/>
    <mergeCell ref="AX128:BD128"/>
    <mergeCell ref="A127:P127"/>
    <mergeCell ref="Q127:AA127"/>
    <mergeCell ref="AB127:AF127"/>
    <mergeCell ref="AH127:AJ127"/>
    <mergeCell ref="AK127:AP127"/>
    <mergeCell ref="AQ127:AW127"/>
    <mergeCell ref="AX129:BD129"/>
    <mergeCell ref="A130:P130"/>
    <mergeCell ref="Q130:AA130"/>
    <mergeCell ref="AB130:AF130"/>
    <mergeCell ref="AH130:AJ130"/>
    <mergeCell ref="AK130:AP130"/>
    <mergeCell ref="AQ130:AW130"/>
    <mergeCell ref="AX130:BD130"/>
    <mergeCell ref="A129:P129"/>
    <mergeCell ref="Q129:AA129"/>
    <mergeCell ref="AB129:AF129"/>
    <mergeCell ref="AH129:AJ129"/>
    <mergeCell ref="AK129:AP129"/>
    <mergeCell ref="AQ129:AW129"/>
    <mergeCell ref="AX123:BD123"/>
    <mergeCell ref="A124:P124"/>
    <mergeCell ref="Q124:AA124"/>
    <mergeCell ref="AB124:AF124"/>
    <mergeCell ref="AH124:AJ124"/>
    <mergeCell ref="AK124:AP124"/>
    <mergeCell ref="AQ124:AW124"/>
    <mergeCell ref="AX124:BD124"/>
    <mergeCell ref="A123:P123"/>
    <mergeCell ref="Q123:AA123"/>
    <mergeCell ref="AB123:AF123"/>
    <mergeCell ref="AH123:AJ123"/>
    <mergeCell ref="AK123:AP123"/>
    <mergeCell ref="AQ123:AW123"/>
    <mergeCell ref="AX125:BD125"/>
    <mergeCell ref="A126:P126"/>
    <mergeCell ref="Q126:AA126"/>
    <mergeCell ref="AB126:AF126"/>
    <mergeCell ref="AH126:AJ126"/>
    <mergeCell ref="AK126:AP126"/>
    <mergeCell ref="AQ126:AW126"/>
    <mergeCell ref="AX126:BD126"/>
    <mergeCell ref="A125:P125"/>
    <mergeCell ref="Q125:AA125"/>
    <mergeCell ref="AB125:AF125"/>
    <mergeCell ref="AH125:AJ125"/>
    <mergeCell ref="AK125:AP125"/>
    <mergeCell ref="AQ125:AW125"/>
    <mergeCell ref="AX119:BD119"/>
    <mergeCell ref="A120:P120"/>
    <mergeCell ref="Q120:AA120"/>
    <mergeCell ref="AB120:AF120"/>
    <mergeCell ref="AH120:AJ120"/>
    <mergeCell ref="AK120:AP120"/>
    <mergeCell ref="AQ120:AW120"/>
    <mergeCell ref="AX120:BD120"/>
    <mergeCell ref="A119:P119"/>
    <mergeCell ref="Q119:AA119"/>
    <mergeCell ref="AB119:AF119"/>
    <mergeCell ref="AH119:AJ119"/>
    <mergeCell ref="AK119:AP119"/>
    <mergeCell ref="AQ119:AW119"/>
    <mergeCell ref="AX121:BD121"/>
    <mergeCell ref="A122:P122"/>
    <mergeCell ref="Q122:AA122"/>
    <mergeCell ref="AB122:AF122"/>
    <mergeCell ref="AH122:AJ122"/>
    <mergeCell ref="AK122:AP122"/>
    <mergeCell ref="AQ122:AW122"/>
    <mergeCell ref="AX122:BD122"/>
    <mergeCell ref="A121:P121"/>
    <mergeCell ref="Q121:AA121"/>
    <mergeCell ref="AB121:AF121"/>
    <mergeCell ref="AH121:AJ121"/>
    <mergeCell ref="AK121:AP121"/>
    <mergeCell ref="AQ121:AW121"/>
    <mergeCell ref="AX115:BD115"/>
    <mergeCell ref="A116:P116"/>
    <mergeCell ref="Q116:AA116"/>
    <mergeCell ref="AB116:AF116"/>
    <mergeCell ref="AH116:AJ116"/>
    <mergeCell ref="AK116:AP116"/>
    <mergeCell ref="AQ116:AW116"/>
    <mergeCell ref="AX116:BD116"/>
    <mergeCell ref="A115:P115"/>
    <mergeCell ref="Q115:AA115"/>
    <mergeCell ref="AB115:AF115"/>
    <mergeCell ref="AH115:AJ115"/>
    <mergeCell ref="AK115:AP115"/>
    <mergeCell ref="AQ115:AW115"/>
    <mergeCell ref="AX117:BD117"/>
    <mergeCell ref="A118:P118"/>
    <mergeCell ref="Q118:AA118"/>
    <mergeCell ref="AB118:AF118"/>
    <mergeCell ref="AH118:AJ118"/>
    <mergeCell ref="AK118:AP118"/>
    <mergeCell ref="AQ118:AW118"/>
    <mergeCell ref="AX118:BD118"/>
    <mergeCell ref="A117:P117"/>
    <mergeCell ref="Q117:AA117"/>
    <mergeCell ref="AB117:AF117"/>
    <mergeCell ref="AH117:AJ117"/>
    <mergeCell ref="AK117:AP117"/>
    <mergeCell ref="AQ117:AW117"/>
    <mergeCell ref="AX111:BD111"/>
    <mergeCell ref="A112:P112"/>
    <mergeCell ref="Q112:AA112"/>
    <mergeCell ref="AB112:AF112"/>
    <mergeCell ref="AH112:AJ112"/>
    <mergeCell ref="AK112:AP112"/>
    <mergeCell ref="AQ112:AW112"/>
    <mergeCell ref="AX112:BD112"/>
    <mergeCell ref="A111:P111"/>
    <mergeCell ref="Q111:AA111"/>
    <mergeCell ref="AB111:AF111"/>
    <mergeCell ref="AH111:AJ111"/>
    <mergeCell ref="AK111:AP111"/>
    <mergeCell ref="AQ111:AW111"/>
    <mergeCell ref="AX113:BD113"/>
    <mergeCell ref="A114:P114"/>
    <mergeCell ref="Q114:AA114"/>
    <mergeCell ref="AB114:AF114"/>
    <mergeCell ref="AH114:AJ114"/>
    <mergeCell ref="AK114:AP114"/>
    <mergeCell ref="AQ114:AW114"/>
    <mergeCell ref="AX114:BD114"/>
    <mergeCell ref="A113:P113"/>
    <mergeCell ref="Q113:AA113"/>
    <mergeCell ref="AB113:AF113"/>
    <mergeCell ref="AH113:AJ113"/>
    <mergeCell ref="AK113:AP113"/>
    <mergeCell ref="AQ113:AW113"/>
    <mergeCell ref="AX109:BD109"/>
    <mergeCell ref="A110:P110"/>
    <mergeCell ref="Q110:AA110"/>
    <mergeCell ref="AB110:AF110"/>
    <mergeCell ref="AH110:AJ110"/>
    <mergeCell ref="AK110:AP110"/>
    <mergeCell ref="AQ110:AW110"/>
    <mergeCell ref="AX110:BD110"/>
    <mergeCell ref="AX104:BD104"/>
    <mergeCell ref="A105:BD105"/>
    <mergeCell ref="A106:BD107"/>
    <mergeCell ref="AZ108:BD108"/>
    <mergeCell ref="A109:P109"/>
    <mergeCell ref="Q109:AA109"/>
    <mergeCell ref="AB109:AG109"/>
    <mergeCell ref="AH109:AJ109"/>
    <mergeCell ref="AK109:AP109"/>
    <mergeCell ref="AQ109:AW109"/>
    <mergeCell ref="A104:P104"/>
    <mergeCell ref="Q104:AA104"/>
    <mergeCell ref="AB104:AF104"/>
    <mergeCell ref="AH104:AJ104"/>
    <mergeCell ref="AK104:AP104"/>
    <mergeCell ref="AQ104:AW104"/>
    <mergeCell ref="A103:P103"/>
    <mergeCell ref="Q103:AA103"/>
    <mergeCell ref="AB103:AF103"/>
    <mergeCell ref="AH103:AJ103"/>
    <mergeCell ref="AK103:AP103"/>
    <mergeCell ref="AQ103:AW103"/>
    <mergeCell ref="AX103:BD103"/>
    <mergeCell ref="A54:D54"/>
    <mergeCell ref="G54:AW54"/>
    <mergeCell ref="AY54:BC54"/>
    <mergeCell ref="A55:D55"/>
    <mergeCell ref="E55:S55"/>
    <mergeCell ref="T55:X55"/>
    <mergeCell ref="Y55:AC55"/>
    <mergeCell ref="AD55:AH55"/>
    <mergeCell ref="AN81:AU81"/>
    <mergeCell ref="AV81:BD81"/>
    <mergeCell ref="E87:S87"/>
    <mergeCell ref="T87:X87"/>
    <mergeCell ref="Y87:AC87"/>
    <mergeCell ref="AD87:AH87"/>
    <mergeCell ref="AI87:AM87"/>
    <mergeCell ref="AN87:AU87"/>
    <mergeCell ref="A80:D80"/>
    <mergeCell ref="AN50:AU50"/>
    <mergeCell ref="AV50:BD50"/>
    <mergeCell ref="A51:S51"/>
    <mergeCell ref="T51:X51"/>
    <mergeCell ref="Y51:AC51"/>
    <mergeCell ref="AD51:AH51"/>
    <mergeCell ref="AI51:AM51"/>
    <mergeCell ref="AN51:AU51"/>
    <mergeCell ref="AV51:BD51"/>
    <mergeCell ref="A50:D50"/>
    <mergeCell ref="E50:S50"/>
    <mergeCell ref="T50:X50"/>
    <mergeCell ref="Y50:AC50"/>
    <mergeCell ref="AD50:AH50"/>
    <mergeCell ref="AI50:AM50"/>
    <mergeCell ref="A48:D48"/>
    <mergeCell ref="E48:S48"/>
    <mergeCell ref="T48:X48"/>
    <mergeCell ref="Y48:AC48"/>
    <mergeCell ref="AD48:AH48"/>
    <mergeCell ref="AI48:AM48"/>
    <mergeCell ref="AN48:AU48"/>
    <mergeCell ref="AV48:BD48"/>
    <mergeCell ref="A47:D47"/>
    <mergeCell ref="E47:S47"/>
    <mergeCell ref="T47:X47"/>
    <mergeCell ref="Y47:AC47"/>
    <mergeCell ref="AD47:AH47"/>
    <mergeCell ref="AI47:AM47"/>
    <mergeCell ref="AN47:AU47"/>
    <mergeCell ref="AV47:BD47"/>
    <mergeCell ref="AN49:AU49"/>
    <mergeCell ref="AV49:BD49"/>
    <mergeCell ref="A49:D49"/>
    <mergeCell ref="E49:S49"/>
    <mergeCell ref="T49:X49"/>
    <mergeCell ref="Y49:AC49"/>
    <mergeCell ref="AD49:AH49"/>
    <mergeCell ref="AI49:AM49"/>
    <mergeCell ref="AN45:AU45"/>
    <mergeCell ref="AV45:BD45"/>
    <mergeCell ref="A46:D46"/>
    <mergeCell ref="E46:S46"/>
    <mergeCell ref="T46:X46"/>
    <mergeCell ref="Y46:AC46"/>
    <mergeCell ref="AD46:AH46"/>
    <mergeCell ref="AI46:AM46"/>
    <mergeCell ref="AN46:AU46"/>
    <mergeCell ref="AV46:BD46"/>
    <mergeCell ref="A45:D45"/>
    <mergeCell ref="E45:S45"/>
    <mergeCell ref="T45:X45"/>
    <mergeCell ref="Y45:AC45"/>
    <mergeCell ref="AD45:AH45"/>
    <mergeCell ref="AI45:AM45"/>
    <mergeCell ref="A42:D42"/>
    <mergeCell ref="E42:S42"/>
    <mergeCell ref="T42:X42"/>
    <mergeCell ref="Y42:AC42"/>
    <mergeCell ref="AD42:AH42"/>
    <mergeCell ref="AI42:AM42"/>
    <mergeCell ref="AN42:AU42"/>
    <mergeCell ref="AV42:BD42"/>
    <mergeCell ref="A41:D41"/>
    <mergeCell ref="E41:S41"/>
    <mergeCell ref="T41:X41"/>
    <mergeCell ref="Y41:AC41"/>
    <mergeCell ref="AD41:AH41"/>
    <mergeCell ref="AI41:AM41"/>
    <mergeCell ref="AN41:AU41"/>
    <mergeCell ref="AV41:BD41"/>
    <mergeCell ref="AN43:AU43"/>
    <mergeCell ref="AV43:BD43"/>
    <mergeCell ref="A44:D44"/>
    <mergeCell ref="E44:S44"/>
    <mergeCell ref="T44:X44"/>
    <mergeCell ref="Y44:AC44"/>
    <mergeCell ref="AD44:AH44"/>
    <mergeCell ref="AI44:AM44"/>
    <mergeCell ref="AN44:AU44"/>
    <mergeCell ref="AV44:BD44"/>
    <mergeCell ref="A43:D43"/>
    <mergeCell ref="E43:S43"/>
    <mergeCell ref="T43:X43"/>
    <mergeCell ref="Y43:AC43"/>
    <mergeCell ref="AD43:AH43"/>
    <mergeCell ref="AI43:AM43"/>
    <mergeCell ref="AN39:AU39"/>
    <mergeCell ref="AV39:BD39"/>
    <mergeCell ref="A40:D40"/>
    <mergeCell ref="E40:S40"/>
    <mergeCell ref="T40:X40"/>
    <mergeCell ref="Y40:AC40"/>
    <mergeCell ref="AD40:AH40"/>
    <mergeCell ref="AI40:AM40"/>
    <mergeCell ref="AN40:AU40"/>
    <mergeCell ref="AV40:BD40"/>
    <mergeCell ref="A39:D39"/>
    <mergeCell ref="E39:S39"/>
    <mergeCell ref="T39:X39"/>
    <mergeCell ref="Y39:AC39"/>
    <mergeCell ref="AD39:AH39"/>
    <mergeCell ref="AI39:AM39"/>
    <mergeCell ref="A36:D36"/>
    <mergeCell ref="E36:S36"/>
    <mergeCell ref="T36:X36"/>
    <mergeCell ref="Y36:AC36"/>
    <mergeCell ref="AD36:AH36"/>
    <mergeCell ref="AI36:AM36"/>
    <mergeCell ref="AN36:AU36"/>
    <mergeCell ref="AV36:BD36"/>
    <mergeCell ref="AN37:AU37"/>
    <mergeCell ref="AV37:BD37"/>
    <mergeCell ref="A37:D37"/>
    <mergeCell ref="E37:S37"/>
    <mergeCell ref="T37:X37"/>
    <mergeCell ref="Y37:AC37"/>
    <mergeCell ref="AD37:AH37"/>
    <mergeCell ref="AI37:AM37"/>
    <mergeCell ref="A38:D38"/>
    <mergeCell ref="E38:S38"/>
    <mergeCell ref="T38:X38"/>
    <mergeCell ref="Y38:AC38"/>
    <mergeCell ref="AD38:AH38"/>
    <mergeCell ref="AI38:AM38"/>
    <mergeCell ref="AN38:AU38"/>
    <mergeCell ref="AV38:BD38"/>
    <mergeCell ref="BH18:BH29"/>
    <mergeCell ref="A21:L21"/>
    <mergeCell ref="M21:V21"/>
    <mergeCell ref="W21:AF21"/>
    <mergeCell ref="AG21:AP21"/>
    <mergeCell ref="A22:L22"/>
    <mergeCell ref="M22:V22"/>
    <mergeCell ref="A24:L24"/>
    <mergeCell ref="M24:V24"/>
    <mergeCell ref="W24:AF24"/>
    <mergeCell ref="AG24:AP24"/>
    <mergeCell ref="A25:L25"/>
    <mergeCell ref="M25:V25"/>
    <mergeCell ref="W25:AF25"/>
    <mergeCell ref="AG25:AP25"/>
    <mergeCell ref="W22:AF22"/>
    <mergeCell ref="AG22:AP22"/>
    <mergeCell ref="A23:L23"/>
    <mergeCell ref="M23:V23"/>
    <mergeCell ref="W23:AF23"/>
    <mergeCell ref="AG23:AP23"/>
    <mergeCell ref="A29:D29"/>
    <mergeCell ref="G29:AW29"/>
    <mergeCell ref="AY29:BC29"/>
    <mergeCell ref="A18:E18"/>
    <mergeCell ref="F18:T18"/>
    <mergeCell ref="AK18:BD18"/>
    <mergeCell ref="AK17:BD17"/>
    <mergeCell ref="A11:T12"/>
    <mergeCell ref="AL11:BC11"/>
    <mergeCell ref="AG12:AJ12"/>
    <mergeCell ref="AL12:AR12"/>
    <mergeCell ref="AS12:AV12"/>
    <mergeCell ref="AW12:BC12"/>
    <mergeCell ref="F16:T16"/>
    <mergeCell ref="AG16:AJ16"/>
    <mergeCell ref="AK16:BD16"/>
    <mergeCell ref="F17:T17"/>
    <mergeCell ref="AG14:AJ14"/>
    <mergeCell ref="AK14:AQ14"/>
    <mergeCell ref="AR14:AT14"/>
    <mergeCell ref="AU14:BA14"/>
    <mergeCell ref="BB14:BD14"/>
    <mergeCell ref="F15:T15"/>
    <mergeCell ref="AG15:AJ15"/>
    <mergeCell ref="AK15:BD15"/>
    <mergeCell ref="A14:F14"/>
    <mergeCell ref="G14:T14"/>
    <mergeCell ref="A15:C15"/>
    <mergeCell ref="BI3:BJ3"/>
    <mergeCell ref="BK3:BS3"/>
    <mergeCell ref="BT3:CB3"/>
    <mergeCell ref="T1:AK3"/>
    <mergeCell ref="AX1:AY1"/>
    <mergeCell ref="AZ1:BD1"/>
    <mergeCell ref="BI1:BJ1"/>
    <mergeCell ref="BK1:BS1"/>
    <mergeCell ref="BT1:CB1"/>
    <mergeCell ref="AY5:BB6"/>
    <mergeCell ref="BC5:BC6"/>
    <mergeCell ref="A6:T7"/>
    <mergeCell ref="AG8:AJ8"/>
    <mergeCell ref="AL8:BC8"/>
    <mergeCell ref="A9:T10"/>
    <mergeCell ref="AG9:AJ9"/>
    <mergeCell ref="AP9:BC9"/>
    <mergeCell ref="AG10:AJ10"/>
    <mergeCell ref="AP10:BC10"/>
    <mergeCell ref="W5:AH5"/>
    <mergeCell ref="AJ5:AN6"/>
    <mergeCell ref="AO5:AR6"/>
    <mergeCell ref="AS5:AS6"/>
    <mergeCell ref="AT5:AW6"/>
    <mergeCell ref="AX5:AX6"/>
    <mergeCell ref="A79:D79"/>
    <mergeCell ref="G79:AW79"/>
    <mergeCell ref="AY79:BC79"/>
    <mergeCell ref="A82:D82"/>
    <mergeCell ref="E82:S82"/>
    <mergeCell ref="T82:X82"/>
    <mergeCell ref="Y82:AC82"/>
    <mergeCell ref="AD82:AH82"/>
    <mergeCell ref="AI82:AM82"/>
    <mergeCell ref="AN82:AU82"/>
    <mergeCell ref="AV82:BD82"/>
    <mergeCell ref="E80:S80"/>
    <mergeCell ref="T80:X80"/>
    <mergeCell ref="Y80:AC80"/>
    <mergeCell ref="AD80:AH80"/>
    <mergeCell ref="AI80:AM80"/>
    <mergeCell ref="AN80:AU80"/>
    <mergeCell ref="AV80:BD80"/>
    <mergeCell ref="A81:D81"/>
    <mergeCell ref="E81:S81"/>
    <mergeCell ref="T81:X81"/>
    <mergeCell ref="Y81:AC81"/>
    <mergeCell ref="AD81:AH81"/>
    <mergeCell ref="AI81:AM81"/>
    <mergeCell ref="A83:D83"/>
    <mergeCell ref="E83:S83"/>
    <mergeCell ref="T83:X83"/>
    <mergeCell ref="Y83:AC83"/>
    <mergeCell ref="AD83:AH83"/>
    <mergeCell ref="AI83:AM83"/>
    <mergeCell ref="AN83:AU83"/>
    <mergeCell ref="AV83:BD83"/>
    <mergeCell ref="A86:D86"/>
    <mergeCell ref="E86:S86"/>
    <mergeCell ref="T86:X86"/>
    <mergeCell ref="Y86:AC86"/>
    <mergeCell ref="AD86:AH86"/>
    <mergeCell ref="AI86:AM86"/>
    <mergeCell ref="AN86:AU86"/>
    <mergeCell ref="AV86:BD86"/>
    <mergeCell ref="A87:D87"/>
    <mergeCell ref="AV87:BD87"/>
    <mergeCell ref="A84:D84"/>
    <mergeCell ref="E84:S84"/>
    <mergeCell ref="T84:X84"/>
    <mergeCell ref="Y84:AC84"/>
    <mergeCell ref="AD84:AH84"/>
    <mergeCell ref="AI84:AM84"/>
    <mergeCell ref="AN84:AU84"/>
    <mergeCell ref="AV84:BD84"/>
    <mergeCell ref="A85:D85"/>
    <mergeCell ref="E85:S85"/>
    <mergeCell ref="T85:X85"/>
    <mergeCell ref="Y85:AC85"/>
    <mergeCell ref="AD85:AH85"/>
    <mergeCell ref="AI85:AM85"/>
    <mergeCell ref="AN85:AU85"/>
    <mergeCell ref="AV85:BD85"/>
    <mergeCell ref="A90:D90"/>
    <mergeCell ref="E90:S90"/>
    <mergeCell ref="T90:X90"/>
    <mergeCell ref="Y90:AC90"/>
    <mergeCell ref="AD90:AH90"/>
    <mergeCell ref="AI90:AM90"/>
    <mergeCell ref="AN90:AU90"/>
    <mergeCell ref="AV90:BD90"/>
    <mergeCell ref="A91:D91"/>
    <mergeCell ref="E91:S91"/>
    <mergeCell ref="T91:X91"/>
    <mergeCell ref="Y91:AC91"/>
    <mergeCell ref="AD91:AH91"/>
    <mergeCell ref="AI91:AM91"/>
    <mergeCell ref="AN91:AU91"/>
    <mergeCell ref="AV91:BD91"/>
    <mergeCell ref="A88:D88"/>
    <mergeCell ref="E88:S88"/>
    <mergeCell ref="T88:X88"/>
    <mergeCell ref="Y88:AC88"/>
    <mergeCell ref="AD88:AH88"/>
    <mergeCell ref="AI88:AM88"/>
    <mergeCell ref="AN88:AU88"/>
    <mergeCell ref="AV88:BD88"/>
    <mergeCell ref="A89:D89"/>
    <mergeCell ref="E89:S89"/>
    <mergeCell ref="T89:X89"/>
    <mergeCell ref="Y89:AC89"/>
    <mergeCell ref="AD89:AH89"/>
    <mergeCell ref="AI89:AM89"/>
    <mergeCell ref="AN89:AU89"/>
    <mergeCell ref="AV89:BD89"/>
    <mergeCell ref="A94:D94"/>
    <mergeCell ref="E94:S94"/>
    <mergeCell ref="T94:X94"/>
    <mergeCell ref="Y94:AC94"/>
    <mergeCell ref="AD94:AH94"/>
    <mergeCell ref="AI94:AM94"/>
    <mergeCell ref="AN94:AU94"/>
    <mergeCell ref="AV94:BD94"/>
    <mergeCell ref="A95:D95"/>
    <mergeCell ref="E95:S95"/>
    <mergeCell ref="T95:X95"/>
    <mergeCell ref="Y95:AC95"/>
    <mergeCell ref="AD95:AH95"/>
    <mergeCell ref="AI95:AM95"/>
    <mergeCell ref="AN95:AU95"/>
    <mergeCell ref="AV95:BD95"/>
    <mergeCell ref="A92:D92"/>
    <mergeCell ref="E92:S92"/>
    <mergeCell ref="T92:X92"/>
    <mergeCell ref="Y92:AC92"/>
    <mergeCell ref="AD92:AH92"/>
    <mergeCell ref="AI92:AM92"/>
    <mergeCell ref="AN92:AU92"/>
    <mergeCell ref="AV92:BD92"/>
    <mergeCell ref="A93:D93"/>
    <mergeCell ref="E93:S93"/>
    <mergeCell ref="T93:X93"/>
    <mergeCell ref="Y93:AC93"/>
    <mergeCell ref="AD93:AH93"/>
    <mergeCell ref="AI93:AM93"/>
    <mergeCell ref="AN93:AU93"/>
    <mergeCell ref="AV93:BD93"/>
    <mergeCell ref="A98:D98"/>
    <mergeCell ref="E98:S98"/>
    <mergeCell ref="T98:X98"/>
    <mergeCell ref="Y98:AC98"/>
    <mergeCell ref="AD98:AH98"/>
    <mergeCell ref="AI98:AM98"/>
    <mergeCell ref="AN98:AU98"/>
    <mergeCell ref="AV98:BD98"/>
    <mergeCell ref="A99:D99"/>
    <mergeCell ref="E99:S99"/>
    <mergeCell ref="T99:X99"/>
    <mergeCell ref="Y99:AC99"/>
    <mergeCell ref="AD99:AH99"/>
    <mergeCell ref="AI99:AM99"/>
    <mergeCell ref="AN99:AU99"/>
    <mergeCell ref="AV99:BD99"/>
    <mergeCell ref="A96:D96"/>
    <mergeCell ref="E96:S96"/>
    <mergeCell ref="T96:X96"/>
    <mergeCell ref="Y96:AC96"/>
    <mergeCell ref="AD96:AH96"/>
    <mergeCell ref="AI96:AM96"/>
    <mergeCell ref="AN96:AU96"/>
    <mergeCell ref="AV96:BD96"/>
    <mergeCell ref="A97:D97"/>
    <mergeCell ref="E97:S97"/>
    <mergeCell ref="T97:X97"/>
    <mergeCell ref="Y97:AC97"/>
    <mergeCell ref="AD97:AH97"/>
    <mergeCell ref="AI97:AM97"/>
    <mergeCell ref="AN97:AU97"/>
    <mergeCell ref="AV97:BD97"/>
    <mergeCell ref="A100:D100"/>
    <mergeCell ref="E100:S100"/>
    <mergeCell ref="T100:X100"/>
    <mergeCell ref="Y100:AC100"/>
    <mergeCell ref="AD100:AH100"/>
    <mergeCell ref="AI100:AM100"/>
    <mergeCell ref="AN100:AU100"/>
    <mergeCell ref="AV100:BD100"/>
    <mergeCell ref="A101:S101"/>
    <mergeCell ref="T101:X101"/>
    <mergeCell ref="Y101:AC101"/>
    <mergeCell ref="AD101:AH101"/>
    <mergeCell ref="AI101:AM101"/>
    <mergeCell ref="AN101:AU101"/>
    <mergeCell ref="AV101:BD101"/>
    <mergeCell ref="AI55:AM55"/>
    <mergeCell ref="AN55:AU55"/>
    <mergeCell ref="AV55:BD55"/>
    <mergeCell ref="A56:D56"/>
    <mergeCell ref="E56:S56"/>
    <mergeCell ref="T56:X56"/>
    <mergeCell ref="Y56:AC56"/>
    <mergeCell ref="AD56:AH56"/>
    <mergeCell ref="AI56:AM56"/>
    <mergeCell ref="AN56:AU56"/>
    <mergeCell ref="AV56:BD56"/>
    <mergeCell ref="A57:D57"/>
    <mergeCell ref="E57:S57"/>
    <mergeCell ref="T57:X57"/>
    <mergeCell ref="Y57:AC57"/>
    <mergeCell ref="AD57:AH57"/>
    <mergeCell ref="AI57:AM57"/>
    <mergeCell ref="AN57:AU57"/>
    <mergeCell ref="AV57:BD57"/>
    <mergeCell ref="A58:D58"/>
    <mergeCell ref="E58:S58"/>
    <mergeCell ref="T58:X58"/>
    <mergeCell ref="Y58:AC58"/>
    <mergeCell ref="AD58:AH58"/>
    <mergeCell ref="AI58:AM58"/>
    <mergeCell ref="AN58:AU58"/>
    <mergeCell ref="AV58:BD58"/>
    <mergeCell ref="A59:D59"/>
    <mergeCell ref="E59:S59"/>
    <mergeCell ref="T59:X59"/>
    <mergeCell ref="Y59:AC59"/>
    <mergeCell ref="AD59:AH59"/>
    <mergeCell ref="AI59:AM59"/>
    <mergeCell ref="AN59:AU59"/>
    <mergeCell ref="AV59:BD59"/>
    <mergeCell ref="A60:D60"/>
    <mergeCell ref="E60:S60"/>
    <mergeCell ref="T60:X60"/>
    <mergeCell ref="Y60:AC60"/>
    <mergeCell ref="AD60:AH60"/>
    <mergeCell ref="AI60:AM60"/>
    <mergeCell ref="AN60:AU60"/>
    <mergeCell ref="AV60:BD60"/>
    <mergeCell ref="A61:D61"/>
    <mergeCell ref="E61:S61"/>
    <mergeCell ref="T61:X61"/>
    <mergeCell ref="Y61:AC61"/>
    <mergeCell ref="AD61:AH61"/>
    <mergeCell ref="AI61:AM61"/>
    <mergeCell ref="AN61:AU61"/>
    <mergeCell ref="AV61:BD61"/>
    <mergeCell ref="A62:D62"/>
    <mergeCell ref="E62:S62"/>
    <mergeCell ref="T62:X62"/>
    <mergeCell ref="Y62:AC62"/>
    <mergeCell ref="AD62:AH62"/>
    <mergeCell ref="AI62:AM62"/>
    <mergeCell ref="AN62:AU62"/>
    <mergeCell ref="AV62:BD62"/>
    <mergeCell ref="A63:D63"/>
    <mergeCell ref="E63:S63"/>
    <mergeCell ref="T63:X63"/>
    <mergeCell ref="Y63:AC63"/>
    <mergeCell ref="AD63:AH63"/>
    <mergeCell ref="AI63:AM63"/>
    <mergeCell ref="AN63:AU63"/>
    <mergeCell ref="AV63:BD63"/>
    <mergeCell ref="A64:D64"/>
    <mergeCell ref="E64:S64"/>
    <mergeCell ref="T64:X64"/>
    <mergeCell ref="Y64:AC64"/>
    <mergeCell ref="AD64:AH64"/>
    <mergeCell ref="AI64:AM64"/>
    <mergeCell ref="AN64:AU64"/>
    <mergeCell ref="AV64:BD64"/>
    <mergeCell ref="A65:D65"/>
    <mergeCell ref="E65:S65"/>
    <mergeCell ref="T65:X65"/>
    <mergeCell ref="Y65:AC65"/>
    <mergeCell ref="AD65:AH65"/>
    <mergeCell ref="AI65:AM65"/>
    <mergeCell ref="AN65:AU65"/>
    <mergeCell ref="AV65:BD65"/>
    <mergeCell ref="A66:D66"/>
    <mergeCell ref="E66:S66"/>
    <mergeCell ref="T66:X66"/>
    <mergeCell ref="Y66:AC66"/>
    <mergeCell ref="AD66:AH66"/>
    <mergeCell ref="AI66:AM66"/>
    <mergeCell ref="AN66:AU66"/>
    <mergeCell ref="AV66:BD66"/>
    <mergeCell ref="A67:D67"/>
    <mergeCell ref="E67:S67"/>
    <mergeCell ref="T67:X67"/>
    <mergeCell ref="Y67:AC67"/>
    <mergeCell ref="AD67:AH67"/>
    <mergeCell ref="AI67:AM67"/>
    <mergeCell ref="AN67:AU67"/>
    <mergeCell ref="AV67:BD67"/>
    <mergeCell ref="A68:D68"/>
    <mergeCell ref="E68:S68"/>
    <mergeCell ref="T68:X68"/>
    <mergeCell ref="Y68:AC68"/>
    <mergeCell ref="AD68:AH68"/>
    <mergeCell ref="AI68:AM68"/>
    <mergeCell ref="AN68:AU68"/>
    <mergeCell ref="AV68:BD68"/>
    <mergeCell ref="A69:D69"/>
    <mergeCell ref="E69:S69"/>
    <mergeCell ref="T69:X69"/>
    <mergeCell ref="Y69:AC69"/>
    <mergeCell ref="AD69:AH69"/>
    <mergeCell ref="AI69:AM69"/>
    <mergeCell ref="AN69:AU69"/>
    <mergeCell ref="AV69:BD69"/>
    <mergeCell ref="E75:S75"/>
    <mergeCell ref="T75:X75"/>
    <mergeCell ref="Y75:AC75"/>
    <mergeCell ref="AD75:AH75"/>
    <mergeCell ref="AI75:AM75"/>
    <mergeCell ref="AN75:AU75"/>
    <mergeCell ref="AV75:BD75"/>
    <mergeCell ref="A72:D72"/>
    <mergeCell ref="E72:S72"/>
    <mergeCell ref="T72:X72"/>
    <mergeCell ref="Y72:AC72"/>
    <mergeCell ref="AD72:AH72"/>
    <mergeCell ref="AI72:AM72"/>
    <mergeCell ref="AN72:AU72"/>
    <mergeCell ref="AV72:BD72"/>
    <mergeCell ref="A73:D73"/>
    <mergeCell ref="E73:S73"/>
    <mergeCell ref="T73:X73"/>
    <mergeCell ref="Y73:AC73"/>
    <mergeCell ref="AD73:AH73"/>
    <mergeCell ref="AI73:AM73"/>
    <mergeCell ref="AN73:AU73"/>
    <mergeCell ref="AV73:BD73"/>
    <mergeCell ref="A76:S76"/>
    <mergeCell ref="T76:X76"/>
    <mergeCell ref="Y76:AC76"/>
    <mergeCell ref="AD76:AH76"/>
    <mergeCell ref="AI76:AM76"/>
    <mergeCell ref="AN76:AU76"/>
    <mergeCell ref="AV76:BD76"/>
    <mergeCell ref="A75:D75"/>
    <mergeCell ref="AI70:AM70"/>
    <mergeCell ref="AI71:AM71"/>
    <mergeCell ref="AN70:AU70"/>
    <mergeCell ref="AN71:AU71"/>
    <mergeCell ref="AV70:BD70"/>
    <mergeCell ref="AV71:BD71"/>
    <mergeCell ref="A74:D74"/>
    <mergeCell ref="E74:S74"/>
    <mergeCell ref="T74:X74"/>
    <mergeCell ref="Y74:AC74"/>
    <mergeCell ref="AD74:AH74"/>
    <mergeCell ref="AI74:AM74"/>
    <mergeCell ref="AN74:AU74"/>
    <mergeCell ref="AV74:BD74"/>
    <mergeCell ref="A70:D70"/>
    <mergeCell ref="A71:D71"/>
    <mergeCell ref="E70:S70"/>
    <mergeCell ref="E71:S71"/>
    <mergeCell ref="T70:X70"/>
    <mergeCell ref="T71:X71"/>
    <mergeCell ref="Y70:AC70"/>
    <mergeCell ref="Y71:AC71"/>
    <mergeCell ref="AD70:AH70"/>
    <mergeCell ref="AD71:AH71"/>
  </mergeCells>
  <phoneticPr fontId="1"/>
  <conditionalFormatting sqref="A37:AH37">
    <cfRule type="containsBlanks" dxfId="12" priority="17">
      <formula>LEN(TRIM(A37))=0</formula>
    </cfRule>
  </conditionalFormatting>
  <conditionalFormatting sqref="A56:AH58">
    <cfRule type="containsBlanks" dxfId="11" priority="1">
      <formula>LEN(TRIM(A56))=0</formula>
    </cfRule>
    <cfRule type="colorScale" priority="3">
      <colorScale>
        <cfvo type="min"/>
        <cfvo type="max"/>
        <color theme="8" tint="0.79998168889431442"/>
        <color rgb="FFFFEF9C"/>
      </colorScale>
    </cfRule>
    <cfRule type="containsBlanks" dxfId="10" priority="5">
      <formula>LEN(TRIM(A56))=0</formula>
    </cfRule>
  </conditionalFormatting>
  <conditionalFormatting sqref="A81:AH83">
    <cfRule type="containsBlanks" dxfId="9" priority="9">
      <formula>LEN(TRIM(A81))=0</formula>
    </cfRule>
  </conditionalFormatting>
  <conditionalFormatting sqref="A56:AM75 A37:AM50 AV37:BD50 AV56:BD75">
    <cfRule type="containsBlanks" dxfId="8" priority="16">
      <formula>LEN(TRIM(A37))=0</formula>
    </cfRule>
  </conditionalFormatting>
  <conditionalFormatting sqref="A81:AM100">
    <cfRule type="containsBlanks" dxfId="7" priority="8">
      <formula>LEN(TRIM(A81))=0</formula>
    </cfRule>
  </conditionalFormatting>
  <conditionalFormatting sqref="G32:AL33">
    <cfRule type="containsBlanks" dxfId="6" priority="2">
      <formula>LEN(TRIM(G32))=0</formula>
    </cfRule>
  </conditionalFormatting>
  <conditionalFormatting sqref="G29:AW29">
    <cfRule type="containsBlanks" dxfId="5" priority="25">
      <formula>LEN(TRIM(G29))=0</formula>
    </cfRule>
  </conditionalFormatting>
  <conditionalFormatting sqref="G54:AW54">
    <cfRule type="containsBlanks" dxfId="4" priority="6">
      <formula>LEN(TRIM(G54))=0</formula>
    </cfRule>
  </conditionalFormatting>
  <conditionalFormatting sqref="G79:AW79">
    <cfRule type="containsBlanks" dxfId="3" priority="18">
      <formula>LEN(TRIM(G79))=0</formula>
    </cfRule>
  </conditionalFormatting>
  <conditionalFormatting sqref="AK15:BD18">
    <cfRule type="containsBlanks" dxfId="2" priority="24">
      <formula>LEN(TRIM(AK15))=0</formula>
    </cfRule>
  </conditionalFormatting>
  <conditionalFormatting sqref="AO5:AR6 AT5:AW6 AY5:BB6 AL8:BC8 AP9:BC10 AL11:BC11 AL12:AR12 AW12:BC12 G14:T14 AK14:AQ14 AU14:BA14 F15:T18">
    <cfRule type="containsBlanks" dxfId="1" priority="26">
      <formula>LEN(TRIM(F5))=0</formula>
    </cfRule>
  </conditionalFormatting>
  <conditionalFormatting sqref="AV81:BD100">
    <cfRule type="containsBlanks" dxfId="0" priority="19">
      <formula>LEN(TRIM(AV81))=0</formula>
    </cfRule>
  </conditionalFormatting>
  <dataValidations count="1">
    <dataValidation type="list" allowBlank="1" showInputMessage="1" showErrorMessage="1" sqref="AI81:AM100 AI37:AM50 AI56:AM75" xr:uid="{00000000-0002-0000-0200-000000000000}">
      <formula1>"10%,8%軽,非課税"</formula1>
    </dataValidation>
  </dataValidations>
  <pageMargins left="0.78740157480314965" right="0.59055118110236227" top="0.59055118110236227" bottom="0.19685039370078741" header="0.51181102362204722" footer="0.51181102362204722"/>
  <pageSetup paperSize="9" scale="95" orientation="landscape" r:id="rId1"/>
  <headerFooter alignWithMargins="0"/>
  <rowBreaks count="1" manualBreakCount="1">
    <brk id="27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 (端数四捨五入)</vt:lpstr>
      <vt:lpstr>請求書 (端数切捨)</vt:lpstr>
      <vt:lpstr>請求書 (端数切上)</vt:lpstr>
      <vt:lpstr>'請求書 (端数四捨五入)'!Print_Area</vt:lpstr>
      <vt:lpstr>'請求書 (端数切捨)'!Print_Area</vt:lpstr>
      <vt:lpstr>'請求書 (端数切上)'!Print_Area</vt:lpstr>
    </vt:vector>
  </TitlesOfParts>
  <Company>大富土建工業株式会社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asami.s</cp:lastModifiedBy>
  <cp:lastPrinted>2025-11-11T01:57:23Z</cp:lastPrinted>
  <dcterms:created xsi:type="dcterms:W3CDTF">2002-09-14T00:21:06Z</dcterms:created>
  <dcterms:modified xsi:type="dcterms:W3CDTF">2026-02-12T01:37:05Z</dcterms:modified>
</cp:coreProperties>
</file>